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hbxc\Desktop\Ernie's\"/>
    </mc:Choice>
  </mc:AlternateContent>
  <xr:revisionPtr revIDLastSave="0" documentId="8_{45A2F44E-FE18-489F-82DF-FEC2DB80A5A5}" xr6:coauthVersionLast="47" xr6:coauthVersionMax="47" xr10:uidLastSave="{00000000-0000-0000-0000-000000000000}"/>
  <bookViews>
    <workbookView xWindow="-108" yWindow="-108" windowWidth="23256" windowHeight="12456" firstSheet="1" activeTab="8" xr2:uid="{32C7D8F3-E51D-4CEA-AEE5-4BD25136F590}"/>
  </bookViews>
  <sheets>
    <sheet name="RACE#1" sheetId="1" r:id="rId1"/>
    <sheet name="RACE#2" sheetId="2" r:id="rId2"/>
    <sheet name="RACE#3" sheetId="3" r:id="rId3"/>
    <sheet name="RACE#4" sheetId="4" r:id="rId4"/>
    <sheet name="RACE#5" sheetId="6" r:id="rId5"/>
    <sheet name="RACE#6" sheetId="7" r:id="rId6"/>
    <sheet name="RACE #7" sheetId="8" r:id="rId7"/>
    <sheet name="RACE#8" sheetId="9" r:id="rId8"/>
    <sheet name="TOTAL" sheetId="5" r:id="rId9"/>
    <sheet name="RACE#9" sheetId="10" r:id="rId10"/>
  </sheets>
  <definedNames>
    <definedName name="_xlnm.Print_Area" localSheetId="1">'RACE#2'!$A$1:$K$40</definedName>
    <definedName name="_xlnm.Print_Area" localSheetId="3">'RACE#4'!$A$1:$M$45</definedName>
    <definedName name="_xlnm.Print_Area" localSheetId="8">TOTAL!$A$1:$L$23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5" i="5"/>
  <c r="K6" i="5"/>
  <c r="K4" i="5"/>
  <c r="K3" i="5"/>
  <c r="L9" i="10"/>
  <c r="K9" i="10"/>
  <c r="J9" i="10"/>
  <c r="I9" i="10"/>
  <c r="H9" i="10"/>
  <c r="G9" i="10"/>
  <c r="L9" i="6"/>
  <c r="K9" i="6"/>
  <c r="J9" i="6"/>
  <c r="I9" i="6"/>
  <c r="H9" i="6"/>
  <c r="G9" i="6"/>
  <c r="L41" i="6" s="1"/>
  <c r="F30" i="7"/>
  <c r="K9" i="7"/>
  <c r="J9" i="7"/>
  <c r="I9" i="7"/>
  <c r="H9" i="7"/>
  <c r="G9" i="7"/>
  <c r="F9" i="7"/>
  <c r="L16" i="9"/>
  <c r="K16" i="9"/>
  <c r="J16" i="9"/>
  <c r="I16" i="9"/>
  <c r="H16" i="9"/>
  <c r="G16" i="9"/>
  <c r="L9" i="9"/>
  <c r="K9" i="9"/>
  <c r="J9" i="9"/>
  <c r="I9" i="9"/>
  <c r="H9" i="9"/>
  <c r="G9" i="9"/>
  <c r="K9" i="2"/>
  <c r="J9" i="2"/>
  <c r="I9" i="2"/>
  <c r="H9" i="2"/>
  <c r="G9" i="2"/>
  <c r="F9" i="2"/>
  <c r="J9" i="1"/>
  <c r="I9" i="1"/>
  <c r="H9" i="1"/>
  <c r="G9" i="1"/>
  <c r="F9" i="1"/>
  <c r="K22" i="8"/>
  <c r="J22" i="8"/>
  <c r="I22" i="8"/>
  <c r="H22" i="8"/>
  <c r="G22" i="8"/>
  <c r="F22" i="8"/>
  <c r="K9" i="8"/>
  <c r="J9" i="8"/>
  <c r="I9" i="8"/>
  <c r="H9" i="8"/>
  <c r="F9" i="8"/>
  <c r="G9" i="8"/>
  <c r="L32" i="3"/>
  <c r="K32" i="3"/>
  <c r="J32" i="3"/>
  <c r="I32" i="3"/>
  <c r="H32" i="3"/>
  <c r="G32" i="3"/>
  <c r="G34" i="3"/>
  <c r="L9" i="3"/>
  <c r="K9" i="3"/>
  <c r="J9" i="3"/>
  <c r="I9" i="3"/>
  <c r="H9" i="3"/>
  <c r="G9" i="3"/>
  <c r="L6" i="5" l="1"/>
  <c r="L8" i="5"/>
  <c r="L7" i="5"/>
  <c r="L4" i="5"/>
  <c r="L5" i="5"/>
  <c r="M9" i="4"/>
  <c r="L9" i="4"/>
  <c r="K9" i="4"/>
  <c r="J9" i="4"/>
  <c r="I9" i="4"/>
  <c r="H9" i="4"/>
  <c r="L15" i="3"/>
  <c r="K15" i="3"/>
  <c r="J15" i="3"/>
  <c r="I15" i="3"/>
  <c r="H15" i="3"/>
  <c r="G15" i="3"/>
  <c r="J16" i="2" l="1"/>
  <c r="I16" i="2"/>
  <c r="H16" i="2"/>
  <c r="G16" i="2"/>
  <c r="F16" i="2"/>
  <c r="J36" i="1"/>
  <c r="I36" i="1"/>
  <c r="J45" i="1"/>
</calcChain>
</file>

<file path=xl/sharedStrings.xml><?xml version="1.0" encoding="utf-8"?>
<sst xmlns="http://schemas.openxmlformats.org/spreadsheetml/2006/main" count="984" uniqueCount="271">
  <si>
    <t>BRUMBAUGH CUP 2026</t>
  </si>
  <si>
    <t>FORBUSH OPENER</t>
  </si>
  <si>
    <t>Jorden Wakeley</t>
  </si>
  <si>
    <t>HHCCSS</t>
  </si>
  <si>
    <t>VASA</t>
  </si>
  <si>
    <t>Eric Parrott</t>
  </si>
  <si>
    <t>Denny Paull</t>
  </si>
  <si>
    <t>GRNST</t>
  </si>
  <si>
    <t>Dane Trudgeon</t>
  </si>
  <si>
    <t>Glenn Goodman</t>
  </si>
  <si>
    <t>Danny Medina</t>
  </si>
  <si>
    <t>HQ</t>
  </si>
  <si>
    <t>Yvon Dufor</t>
  </si>
  <si>
    <t>NSR</t>
  </si>
  <si>
    <t>Stephen Smigiel</t>
  </si>
  <si>
    <t>Anthony Fisher</t>
  </si>
  <si>
    <t>Craig Hughes</t>
  </si>
  <si>
    <t>Ken Dawson</t>
  </si>
  <si>
    <t>Allen Sorgenfrei</t>
  </si>
  <si>
    <t>Theo Vonwallenich</t>
  </si>
  <si>
    <t>Doug Cornell</t>
  </si>
  <si>
    <t>Jim Beebe</t>
  </si>
  <si>
    <t>Patrick Keegan</t>
  </si>
  <si>
    <t>Steve Steffke</t>
  </si>
  <si>
    <t>Mike Muha</t>
  </si>
  <si>
    <t>Micheal McCoy</t>
  </si>
  <si>
    <t>Mike Temkin</t>
  </si>
  <si>
    <t>Jeremy Treadwell</t>
  </si>
  <si>
    <t>WOMEN</t>
  </si>
  <si>
    <t>Kaitlyn Vanais</t>
  </si>
  <si>
    <t>Rebecca Davis</t>
  </si>
  <si>
    <t>Heather Compton</t>
  </si>
  <si>
    <t>Deanna Spencer</t>
  </si>
  <si>
    <t>Wendy Anderson</t>
  </si>
  <si>
    <t>Cheryl Darnton</t>
  </si>
  <si>
    <t>Melinda Mitchell</t>
  </si>
  <si>
    <t>Leslie Maclin</t>
  </si>
  <si>
    <t>Katie Harris</t>
  </si>
  <si>
    <t xml:space="preserve"> </t>
  </si>
  <si>
    <t>Carole Mueller-Brumbaugh</t>
  </si>
  <si>
    <t>Team Standings</t>
  </si>
  <si>
    <t>Men</t>
  </si>
  <si>
    <t>Women</t>
  </si>
  <si>
    <t xml:space="preserve"> HHCCSS</t>
  </si>
  <si>
    <t>Vasa</t>
  </si>
  <si>
    <t>Total</t>
  </si>
  <si>
    <t>WINTERWOLF SKIATHLON</t>
  </si>
  <si>
    <t>Drew Moore</t>
  </si>
  <si>
    <t>0:28;24</t>
  </si>
  <si>
    <t>0:29,59</t>
  </si>
  <si>
    <t>Dennis Paull</t>
  </si>
  <si>
    <t>0:32;18</t>
  </si>
  <si>
    <t>0:32;48</t>
  </si>
  <si>
    <t>Micheal Davis</t>
  </si>
  <si>
    <t>0:33;11</t>
  </si>
  <si>
    <t>Weston Willoughby</t>
  </si>
  <si>
    <t>0:33;16</t>
  </si>
  <si>
    <t>0:33;17</t>
  </si>
  <si>
    <t>0:33;48</t>
  </si>
  <si>
    <t>Sean Newmister</t>
  </si>
  <si>
    <t>0:33;53</t>
  </si>
  <si>
    <t>0:34;04</t>
  </si>
  <si>
    <t>0:34;20</t>
  </si>
  <si>
    <t>0:36;54</t>
  </si>
  <si>
    <t>0:37;30</t>
  </si>
  <si>
    <t>0:38;42</t>
  </si>
  <si>
    <t>0:40;02</t>
  </si>
  <si>
    <t>0:40;22</t>
  </si>
  <si>
    <t>Andrew Miller</t>
  </si>
  <si>
    <t>0:40;55</t>
  </si>
  <si>
    <t>0:41;55</t>
  </si>
  <si>
    <t>Mark Smith</t>
  </si>
  <si>
    <t>0:48;58</t>
  </si>
  <si>
    <t>Rick Neier</t>
  </si>
  <si>
    <t>0:49;45</t>
  </si>
  <si>
    <t>MEN</t>
  </si>
  <si>
    <t>Rebexxa Davis</t>
  </si>
  <si>
    <t>0:36;06</t>
  </si>
  <si>
    <t>Mariah Frye</t>
  </si>
  <si>
    <t>0:38;40</t>
  </si>
  <si>
    <t>0:41;34</t>
  </si>
  <si>
    <t>Sarah Newmister</t>
  </si>
  <si>
    <t>0:42;14</t>
  </si>
  <si>
    <t>Mary Schlimmer-Willoughby</t>
  </si>
  <si>
    <t>0:42;24</t>
  </si>
  <si>
    <t>0:44;32</t>
  </si>
  <si>
    <t>TEAM RESULTS</t>
  </si>
  <si>
    <t>TOTAL</t>
  </si>
  <si>
    <t>UNFILLED</t>
  </si>
  <si>
    <t>FROSTY FREESTYLE</t>
  </si>
  <si>
    <t>Jason Zimmerman</t>
  </si>
  <si>
    <t>Scott Reis</t>
  </si>
  <si>
    <t>Ben Kangas</t>
  </si>
  <si>
    <t>Eric Grimes</t>
  </si>
  <si>
    <t>Elliot Busta</t>
  </si>
  <si>
    <t>UM</t>
  </si>
  <si>
    <t>Vladimir Barmin</t>
  </si>
  <si>
    <t>Blair Zordell</t>
  </si>
  <si>
    <t>Robert Triebold</t>
  </si>
  <si>
    <t>John Britton</t>
  </si>
  <si>
    <t>Greg Kil</t>
  </si>
  <si>
    <t>Avron Linder</t>
  </si>
  <si>
    <t>Steve Smigiel</t>
  </si>
  <si>
    <t>Elizabeth Callison</t>
  </si>
  <si>
    <t>Racheal Rosenbaum</t>
  </si>
  <si>
    <t>Kate Griffin</t>
  </si>
  <si>
    <t>Elissa Malherbe</t>
  </si>
  <si>
    <t>Tove Shere</t>
  </si>
  <si>
    <t>TEAM</t>
  </si>
  <si>
    <t>KRAZY KLASSIC</t>
  </si>
  <si>
    <t>Micheal  Davis</t>
  </si>
  <si>
    <t>Joesph Peng</t>
  </si>
  <si>
    <t>Kevin Vasquez</t>
  </si>
  <si>
    <t>Theo von Wallmenich</t>
  </si>
  <si>
    <t>Bob Triebold</t>
  </si>
  <si>
    <t>Zimri Lleisher</t>
  </si>
  <si>
    <t>Kirsten Hensley</t>
  </si>
  <si>
    <t>Linda Weeks Kaleita</t>
  </si>
  <si>
    <t>Gwenn Stevenson</t>
  </si>
  <si>
    <t>Margaret Hoag</t>
  </si>
  <si>
    <t>Bradley Baas</t>
  </si>
  <si>
    <t>Karin Rand</t>
  </si>
  <si>
    <t>Unfilled</t>
  </si>
  <si>
    <t>RACE #3</t>
  </si>
  <si>
    <t>RESULTS</t>
  </si>
  <si>
    <t xml:space="preserve">RACE #4 </t>
  </si>
  <si>
    <t>RACE#1</t>
  </si>
  <si>
    <t>RACE#2</t>
  </si>
  <si>
    <t>RACE#3</t>
  </si>
  <si>
    <t>RACE#4</t>
  </si>
  <si>
    <t>TNSR</t>
  </si>
  <si>
    <t>CCSHQ</t>
  </si>
  <si>
    <t>Skye Schultzz</t>
  </si>
  <si>
    <t>RACE#5</t>
  </si>
  <si>
    <t>COTE DAME MARIE</t>
  </si>
  <si>
    <t>Jordan Wakeley</t>
  </si>
  <si>
    <t>Ryan Harris</t>
  </si>
  <si>
    <t>Travis Mecklenburg</t>
  </si>
  <si>
    <t>Doug Heady</t>
  </si>
  <si>
    <t>Theo von Wallenich</t>
  </si>
  <si>
    <t>Bryce Dreezen</t>
  </si>
  <si>
    <t>Brian Stauffer</t>
  </si>
  <si>
    <t>Julie Olson</t>
  </si>
  <si>
    <t>Leigh Knaus</t>
  </si>
  <si>
    <t>Paula Dreezen</t>
  </si>
  <si>
    <t>NUBS NOB CLASSIC</t>
  </si>
  <si>
    <t>John Gravlin</t>
  </si>
  <si>
    <t>Randy Smith</t>
  </si>
  <si>
    <t>Timothy Spencer</t>
  </si>
  <si>
    <t>HQ`</t>
  </si>
  <si>
    <t>Tom Wernette</t>
  </si>
  <si>
    <t>Doug Appel</t>
  </si>
  <si>
    <t>Khalil Raffoul</t>
  </si>
  <si>
    <t>HHCCSSS</t>
  </si>
  <si>
    <t>Lavinia Raffoul</t>
  </si>
  <si>
    <t>Linda Weeks-Kaleita</t>
  </si>
  <si>
    <t>RACE#6</t>
  </si>
  <si>
    <t>BEHIND</t>
  </si>
  <si>
    <t>John O'Hearn</t>
  </si>
  <si>
    <t>32;49</t>
  </si>
  <si>
    <t>Erica O'Hearn</t>
  </si>
  <si>
    <t>33;50</t>
  </si>
  <si>
    <t>FORBUSH FREESTYLE</t>
  </si>
  <si>
    <t>45;17</t>
  </si>
  <si>
    <t>John Kusku</t>
  </si>
  <si>
    <t>Ellie Callison</t>
  </si>
  <si>
    <t>zMary Schlimmer-Willoughby</t>
  </si>
  <si>
    <t>1::02:22</t>
  </si>
  <si>
    <t>Ceceli Bugge</t>
  </si>
  <si>
    <t>Kristen Beebe</t>
  </si>
  <si>
    <t>BRUMBAUGH CUP 2026 RACE #7</t>
  </si>
  <si>
    <t>46;52</t>
  </si>
  <si>
    <t>47;28</t>
  </si>
  <si>
    <r>
      <t>Micheal Dav</t>
    </r>
    <r>
      <rPr>
        <i/>
        <sz val="11"/>
        <color theme="1"/>
        <rFont val="Aptos Narrow"/>
        <family val="2"/>
        <scheme val="minor"/>
      </rPr>
      <t>s</t>
    </r>
  </si>
  <si>
    <t>47;29</t>
  </si>
  <si>
    <t>48;08</t>
  </si>
  <si>
    <t>48;52</t>
  </si>
  <si>
    <t>50;13</t>
  </si>
  <si>
    <t>50;38</t>
  </si>
  <si>
    <t>51;36</t>
  </si>
  <si>
    <t>52;34</t>
  </si>
  <si>
    <t>54;12</t>
  </si>
  <si>
    <t>54;26</t>
  </si>
  <si>
    <t>54;43</t>
  </si>
  <si>
    <t>54;54</t>
  </si>
  <si>
    <t>55;28</t>
  </si>
  <si>
    <t>55;35</t>
  </si>
  <si>
    <t>Bob Smith</t>
  </si>
  <si>
    <t>56;15</t>
  </si>
  <si>
    <t>1;00;41</t>
  </si>
  <si>
    <t>1;01;04</t>
  </si>
  <si>
    <t>1;02;09</t>
  </si>
  <si>
    <t>1;07;19</t>
  </si>
  <si>
    <t>TIME</t>
  </si>
  <si>
    <t>53;27</t>
  </si>
  <si>
    <t>55;29</t>
  </si>
  <si>
    <t>58;06</t>
  </si>
  <si>
    <t>1;01;28</t>
  </si>
  <si>
    <t>1;02;22</t>
  </si>
  <si>
    <t>1;02;56</t>
  </si>
  <si>
    <t>1;04;31</t>
  </si>
  <si>
    <t>1;06;44</t>
  </si>
  <si>
    <t>Isabelle Salley</t>
  </si>
  <si>
    <t>1;11;50</t>
  </si>
  <si>
    <t>1;15;42</t>
  </si>
  <si>
    <t>1;40;26</t>
  </si>
  <si>
    <t>1;53;50</t>
  </si>
  <si>
    <t>34;06</t>
  </si>
  <si>
    <t>RACE#7 RESULTS</t>
  </si>
  <si>
    <t>RACE#7</t>
  </si>
  <si>
    <t>RACE#8</t>
  </si>
  <si>
    <t>Matt Meersman</t>
  </si>
  <si>
    <t xml:space="preserve"> 31:43</t>
  </si>
  <si>
    <t>Leslier Maclin</t>
  </si>
  <si>
    <t>53;58</t>
  </si>
  <si>
    <t>1;08;00</t>
  </si>
  <si>
    <t>BRUMBAUGH CUP 2026 RACE#8</t>
  </si>
  <si>
    <t>HANSON HILLS CLASSIC</t>
  </si>
  <si>
    <t>Micheall Davis</t>
  </si>
  <si>
    <t>Jonathon Morgan</t>
  </si>
  <si>
    <t>Patrick Russell</t>
  </si>
  <si>
    <t>Jacob Ellis</t>
  </si>
  <si>
    <t>Robert Hawk</t>
  </si>
  <si>
    <t>Mary Schlimmer-Willloughby</t>
  </si>
  <si>
    <t>Marete Stenersen</t>
  </si>
  <si>
    <t>RACE#8 RESULTS</t>
  </si>
  <si>
    <t xml:space="preserve">TEAM </t>
  </si>
  <si>
    <t>Linda Weeks Kalieta</t>
  </si>
  <si>
    <t>RACE#5 TEAM RESULTS</t>
  </si>
  <si>
    <t>BRUMBAUGH CUP 2026 CUMMULATIVE TEAM STANDINGS</t>
  </si>
  <si>
    <t>Race #1</t>
  </si>
  <si>
    <t>Forbush Opener</t>
  </si>
  <si>
    <t>Race #2</t>
  </si>
  <si>
    <t>Winter Wolf Skiathlon</t>
  </si>
  <si>
    <t>Race #3</t>
  </si>
  <si>
    <t>Frosty Freestyle</t>
  </si>
  <si>
    <t>Race #4</t>
  </si>
  <si>
    <t>Krazy Klassic</t>
  </si>
  <si>
    <t>Race #5</t>
  </si>
  <si>
    <t>Cote Dame Marie</t>
  </si>
  <si>
    <t>Nub's Nob Classic</t>
  </si>
  <si>
    <t>Race #6</t>
  </si>
  <si>
    <t>Race #7</t>
  </si>
  <si>
    <t>Forbush Freestyle</t>
  </si>
  <si>
    <t>Race #8</t>
  </si>
  <si>
    <t>Hanson Hills Classic</t>
  </si>
  <si>
    <t>Race #9</t>
  </si>
  <si>
    <t>Micheal Keenan Memorial Classic</t>
  </si>
  <si>
    <t>Race #10</t>
  </si>
  <si>
    <t>North American Vasa - Freestyle</t>
  </si>
  <si>
    <t>Race #11</t>
  </si>
  <si>
    <t>North American Vasa - Classic</t>
  </si>
  <si>
    <t>Race #12</t>
  </si>
  <si>
    <t>Black Mountain Classic</t>
  </si>
  <si>
    <t>Race #13</t>
  </si>
  <si>
    <t>Black Mountain Freestyle</t>
  </si>
  <si>
    <t>BRUMBAUGH CUP RACE #9</t>
  </si>
  <si>
    <t>MICHEAL SEAMAN MEMORIAL CLASSIC</t>
  </si>
  <si>
    <t>MEN'</t>
  </si>
  <si>
    <t>Jack Mazurek</t>
  </si>
  <si>
    <t>Theo von Wallinich</t>
  </si>
  <si>
    <t>Robert Smith</t>
  </si>
  <si>
    <t>Greg Worsnop</t>
  </si>
  <si>
    <t>Richard Neier</t>
  </si>
  <si>
    <t>Dan Wisneski</t>
  </si>
  <si>
    <t>George Frye</t>
  </si>
  <si>
    <t>Tim Gustafson</t>
  </si>
  <si>
    <t>Frank Nizio</t>
  </si>
  <si>
    <t>RACE #9 RESULTS</t>
  </si>
  <si>
    <t>RACE#9</t>
  </si>
  <si>
    <t>Trish Holbel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</si>
</sst>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u val="double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0" fontId="0" fillId="0" borderId="0" xfId="0" applyNumberFormat="1"/>
    <xf numFmtId="4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1" fontId="0" fillId="0" borderId="0" xfId="0" applyNumberFormat="1"/>
    <xf numFmtId="0" fontId="0" fillId="0" borderId="1" xfId="0" applyBorder="1"/>
    <xf numFmtId="164" fontId="0" fillId="0" borderId="1" xfId="0" applyNumberFormat="1" applyBorder="1"/>
    <xf numFmtId="21" fontId="0" fillId="0" borderId="1" xfId="0" applyNumberFormat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1" applyNumberFormat="1" applyFont="1"/>
    <xf numFmtId="46" fontId="0" fillId="0" borderId="0" xfId="0" applyNumberFormat="1" applyAlignment="1">
      <alignment horizontal="center"/>
    </xf>
    <xf numFmtId="0" fontId="0" fillId="0" borderId="0" xfId="1" applyNumberFormat="1" applyFont="1" applyAlignment="1"/>
    <xf numFmtId="0" fontId="0" fillId="0" borderId="2" xfId="0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B1E8-5582-4BF9-91A9-8AD9DB591067}">
  <dimension ref="A1:K45"/>
  <sheetViews>
    <sheetView topLeftCell="A20" workbookViewId="0">
      <selection activeCell="L42" sqref="L42"/>
    </sheetView>
  </sheetViews>
  <sheetFormatPr defaultRowHeight="14.4" x14ac:dyDescent="0.3"/>
  <cols>
    <col min="2" max="2" width="22.8867187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3" spans="1:11" x14ac:dyDescent="0.3">
      <c r="F3" t="s">
        <v>3</v>
      </c>
      <c r="G3" t="s">
        <v>7</v>
      </c>
      <c r="H3" t="s">
        <v>13</v>
      </c>
      <c r="I3" t="s">
        <v>11</v>
      </c>
      <c r="J3" t="s">
        <v>4</v>
      </c>
      <c r="K3" t="s">
        <v>95</v>
      </c>
    </row>
    <row r="4" spans="1:11" x14ac:dyDescent="0.3">
      <c r="A4">
        <v>1</v>
      </c>
      <c r="B4" t="s">
        <v>2</v>
      </c>
      <c r="C4" s="1">
        <v>0.7993055555555556</v>
      </c>
      <c r="D4" s="3" t="s">
        <v>3</v>
      </c>
      <c r="F4">
        <v>1</v>
      </c>
      <c r="G4">
        <v>3</v>
      </c>
      <c r="H4">
        <v>7</v>
      </c>
      <c r="I4">
        <v>6</v>
      </c>
      <c r="J4">
        <v>12</v>
      </c>
      <c r="K4">
        <v>23</v>
      </c>
    </row>
    <row r="5" spans="1:11" x14ac:dyDescent="0.3">
      <c r="A5">
        <v>2</v>
      </c>
      <c r="B5" t="s">
        <v>5</v>
      </c>
      <c r="C5" s="1">
        <v>0.86597222222222225</v>
      </c>
      <c r="D5" s="3" t="s">
        <v>3</v>
      </c>
      <c r="F5">
        <v>2</v>
      </c>
      <c r="G5">
        <v>5</v>
      </c>
      <c r="H5">
        <v>13</v>
      </c>
      <c r="I5">
        <v>14</v>
      </c>
      <c r="J5">
        <v>22</v>
      </c>
      <c r="K5">
        <v>23</v>
      </c>
    </row>
    <row r="6" spans="1:11" x14ac:dyDescent="0.3">
      <c r="A6">
        <v>3</v>
      </c>
      <c r="B6" t="s">
        <v>6</v>
      </c>
      <c r="C6" s="1">
        <v>0.91249999999999998</v>
      </c>
      <c r="D6" s="4" t="s">
        <v>7</v>
      </c>
      <c r="F6">
        <v>4</v>
      </c>
      <c r="G6">
        <v>8</v>
      </c>
      <c r="H6">
        <v>15</v>
      </c>
      <c r="I6">
        <v>17</v>
      </c>
      <c r="J6">
        <v>23</v>
      </c>
      <c r="K6">
        <v>23</v>
      </c>
    </row>
    <row r="7" spans="1:11" x14ac:dyDescent="0.3">
      <c r="A7">
        <v>4</v>
      </c>
      <c r="B7" t="s">
        <v>8</v>
      </c>
      <c r="C7" s="1">
        <v>0.91319444444444442</v>
      </c>
      <c r="D7" s="3" t="s">
        <v>3</v>
      </c>
      <c r="F7">
        <v>9</v>
      </c>
      <c r="G7">
        <v>11</v>
      </c>
      <c r="H7">
        <v>19</v>
      </c>
      <c r="I7">
        <v>18</v>
      </c>
      <c r="J7">
        <v>23</v>
      </c>
      <c r="K7">
        <v>23</v>
      </c>
    </row>
    <row r="8" spans="1:11" x14ac:dyDescent="0.3">
      <c r="A8">
        <v>5</v>
      </c>
      <c r="B8" t="s">
        <v>9</v>
      </c>
      <c r="C8" s="1">
        <v>0.91388888888888886</v>
      </c>
      <c r="D8" s="4" t="s">
        <v>7</v>
      </c>
      <c r="F8">
        <v>10</v>
      </c>
      <c r="G8">
        <v>16</v>
      </c>
      <c r="H8">
        <v>20</v>
      </c>
      <c r="I8">
        <v>21</v>
      </c>
      <c r="J8">
        <v>23</v>
      </c>
      <c r="K8">
        <v>23</v>
      </c>
    </row>
    <row r="9" spans="1:11" x14ac:dyDescent="0.3">
      <c r="A9">
        <v>6</v>
      </c>
      <c r="B9" t="s">
        <v>10</v>
      </c>
      <c r="C9" s="1">
        <v>0.92013888888888884</v>
      </c>
      <c r="D9" s="6" t="s">
        <v>11</v>
      </c>
      <c r="F9">
        <f>SUM(F4:F8)</f>
        <v>26</v>
      </c>
      <c r="G9">
        <f>SUM(G4:G8)</f>
        <v>43</v>
      </c>
      <c r="H9">
        <f>SUM(H4:H8)</f>
        <v>74</v>
      </c>
      <c r="I9">
        <f>SUM(I4:I8)</f>
        <v>76</v>
      </c>
      <c r="J9">
        <f>SUM(J4:J8)</f>
        <v>103</v>
      </c>
      <c r="K9">
        <v>115</v>
      </c>
    </row>
    <row r="10" spans="1:11" x14ac:dyDescent="0.3">
      <c r="A10">
        <v>7</v>
      </c>
      <c r="B10" t="s">
        <v>12</v>
      </c>
      <c r="C10" s="1">
        <v>0.92777777777777781</v>
      </c>
      <c r="D10" s="5" t="s">
        <v>13</v>
      </c>
    </row>
    <row r="11" spans="1:11" x14ac:dyDescent="0.3">
      <c r="A11">
        <v>8</v>
      </c>
      <c r="B11" t="s">
        <v>14</v>
      </c>
      <c r="C11" s="1">
        <v>0.95</v>
      </c>
      <c r="D11" s="4" t="s">
        <v>7</v>
      </c>
    </row>
    <row r="12" spans="1:11" x14ac:dyDescent="0.3">
      <c r="A12">
        <v>9</v>
      </c>
      <c r="B12" t="s">
        <v>15</v>
      </c>
      <c r="C12" s="1">
        <v>0.95763888888888893</v>
      </c>
      <c r="D12" s="3" t="s">
        <v>3</v>
      </c>
    </row>
    <row r="13" spans="1:11" x14ac:dyDescent="0.3">
      <c r="A13">
        <v>10</v>
      </c>
      <c r="B13" t="s">
        <v>211</v>
      </c>
      <c r="C13" s="1">
        <v>0.96111111111111114</v>
      </c>
      <c r="D13" s="3" t="s">
        <v>3</v>
      </c>
    </row>
    <row r="14" spans="1:11" x14ac:dyDescent="0.3">
      <c r="A14">
        <v>11</v>
      </c>
      <c r="B14" t="s">
        <v>16</v>
      </c>
      <c r="C14" s="1">
        <v>0.96458333333333335</v>
      </c>
      <c r="D14" s="4" t="s">
        <v>7</v>
      </c>
    </row>
    <row r="15" spans="1:11" x14ac:dyDescent="0.3">
      <c r="A15">
        <v>12</v>
      </c>
      <c r="B15" t="s">
        <v>17</v>
      </c>
      <c r="C15" s="2">
        <v>1.0138888888888888</v>
      </c>
      <c r="D15" t="s">
        <v>4</v>
      </c>
    </row>
    <row r="16" spans="1:11" x14ac:dyDescent="0.3">
      <c r="A16">
        <v>13</v>
      </c>
      <c r="B16" t="s">
        <v>18</v>
      </c>
      <c r="C16" s="2">
        <v>1.0402777777777779</v>
      </c>
      <c r="D16" s="5" t="s">
        <v>13</v>
      </c>
    </row>
    <row r="17" spans="1:11" x14ac:dyDescent="0.3">
      <c r="A17">
        <v>14</v>
      </c>
      <c r="B17" t="s">
        <v>19</v>
      </c>
      <c r="C17" s="2">
        <v>1.0423611111111111</v>
      </c>
      <c r="D17" s="6" t="s">
        <v>11</v>
      </c>
    </row>
    <row r="18" spans="1:11" x14ac:dyDescent="0.3">
      <c r="A18">
        <v>15</v>
      </c>
      <c r="B18" t="s">
        <v>20</v>
      </c>
      <c r="C18" s="2">
        <v>1.0430555555555556</v>
      </c>
      <c r="D18" s="5" t="s">
        <v>13</v>
      </c>
    </row>
    <row r="19" spans="1:11" x14ac:dyDescent="0.3">
      <c r="A19">
        <v>16</v>
      </c>
      <c r="B19" t="s">
        <v>21</v>
      </c>
      <c r="C19" s="2">
        <v>1.0631944444444446</v>
      </c>
      <c r="D19" s="4" t="s">
        <v>7</v>
      </c>
    </row>
    <row r="20" spans="1:11" x14ac:dyDescent="0.3">
      <c r="A20">
        <v>17</v>
      </c>
      <c r="B20" t="s">
        <v>22</v>
      </c>
      <c r="C20" s="2">
        <v>1.0673611111111112</v>
      </c>
      <c r="D20" s="6" t="s">
        <v>11</v>
      </c>
    </row>
    <row r="21" spans="1:11" x14ac:dyDescent="0.3">
      <c r="A21">
        <v>18</v>
      </c>
      <c r="B21" t="s">
        <v>23</v>
      </c>
      <c r="C21" s="2">
        <v>1.0798611111111112</v>
      </c>
      <c r="D21" s="6" t="s">
        <v>11</v>
      </c>
    </row>
    <row r="22" spans="1:11" x14ac:dyDescent="0.3">
      <c r="A22">
        <v>19</v>
      </c>
      <c r="B22" t="s">
        <v>24</v>
      </c>
      <c r="C22" s="2">
        <v>1.0833333333333333</v>
      </c>
      <c r="D22" s="5" t="s">
        <v>13</v>
      </c>
    </row>
    <row r="23" spans="1:11" x14ac:dyDescent="0.3">
      <c r="A23">
        <v>20</v>
      </c>
      <c r="B23" t="s">
        <v>25</v>
      </c>
      <c r="C23" s="2">
        <v>1.0951388888888889</v>
      </c>
      <c r="D23" t="s">
        <v>13</v>
      </c>
    </row>
    <row r="24" spans="1:11" x14ac:dyDescent="0.3">
      <c r="A24">
        <v>21</v>
      </c>
      <c r="B24" t="s">
        <v>26</v>
      </c>
      <c r="C24" s="2">
        <v>1.1104166666666666</v>
      </c>
      <c r="D24" s="6" t="s">
        <v>11</v>
      </c>
    </row>
    <row r="25" spans="1:11" x14ac:dyDescent="0.3">
      <c r="A25">
        <v>22</v>
      </c>
      <c r="B25" t="s">
        <v>27</v>
      </c>
      <c r="C25" s="2">
        <v>1.3402777777777777</v>
      </c>
      <c r="D25" t="s">
        <v>4</v>
      </c>
    </row>
    <row r="26" spans="1:11" x14ac:dyDescent="0.3">
      <c r="A26">
        <v>23</v>
      </c>
      <c r="B26" t="s">
        <v>122</v>
      </c>
    </row>
    <row r="27" spans="1:11" x14ac:dyDescent="0.3">
      <c r="A27" t="s">
        <v>38</v>
      </c>
    </row>
    <row r="31" spans="1:11" x14ac:dyDescent="0.3">
      <c r="A31" t="s">
        <v>28</v>
      </c>
    </row>
    <row r="32" spans="1:11" x14ac:dyDescent="0.3">
      <c r="A32">
        <v>1</v>
      </c>
      <c r="B32" t="s">
        <v>29</v>
      </c>
      <c r="C32" s="1">
        <v>0.92083333333333328</v>
      </c>
      <c r="D32" t="s">
        <v>3</v>
      </c>
      <c r="F32" t="s">
        <v>3</v>
      </c>
      <c r="G32" t="s">
        <v>7</v>
      </c>
      <c r="H32" t="s">
        <v>13</v>
      </c>
      <c r="I32" t="s">
        <v>11</v>
      </c>
      <c r="J32" t="s">
        <v>4</v>
      </c>
      <c r="K32" t="s">
        <v>95</v>
      </c>
    </row>
    <row r="33" spans="1:11" x14ac:dyDescent="0.3">
      <c r="A33">
        <v>2</v>
      </c>
      <c r="B33" t="s">
        <v>30</v>
      </c>
      <c r="C33" s="1">
        <v>0.95972222222222225</v>
      </c>
      <c r="D33" t="s">
        <v>3</v>
      </c>
      <c r="F33">
        <v>1</v>
      </c>
      <c r="G33">
        <v>11</v>
      </c>
      <c r="H33">
        <v>7</v>
      </c>
      <c r="I33">
        <v>4</v>
      </c>
      <c r="J33">
        <v>6</v>
      </c>
      <c r="K33">
        <v>13</v>
      </c>
    </row>
    <row r="34" spans="1:11" x14ac:dyDescent="0.3">
      <c r="A34">
        <v>3</v>
      </c>
      <c r="B34" t="s">
        <v>31</v>
      </c>
      <c r="C34" s="2">
        <v>1.0847222222222221</v>
      </c>
      <c r="D34" t="s">
        <v>3</v>
      </c>
      <c r="F34">
        <v>2</v>
      </c>
      <c r="G34">
        <v>12</v>
      </c>
      <c r="H34">
        <v>12</v>
      </c>
      <c r="I34">
        <v>5</v>
      </c>
      <c r="J34">
        <v>8</v>
      </c>
      <c r="K34">
        <v>13</v>
      </c>
    </row>
    <row r="35" spans="1:11" x14ac:dyDescent="0.3">
      <c r="A35">
        <v>4</v>
      </c>
      <c r="B35" t="s">
        <v>32</v>
      </c>
      <c r="C35" s="2">
        <v>1.1381944444444445</v>
      </c>
      <c r="D35" t="s">
        <v>11</v>
      </c>
      <c r="F35">
        <v>3</v>
      </c>
      <c r="G35">
        <v>13</v>
      </c>
      <c r="H35">
        <v>13</v>
      </c>
      <c r="I35">
        <v>9</v>
      </c>
      <c r="J35">
        <v>10</v>
      </c>
      <c r="K35">
        <v>13</v>
      </c>
    </row>
    <row r="36" spans="1:11" x14ac:dyDescent="0.3">
      <c r="A36">
        <v>5</v>
      </c>
      <c r="B36" t="s">
        <v>33</v>
      </c>
      <c r="C36" s="2">
        <v>1.1791666666666667</v>
      </c>
      <c r="D36" t="s">
        <v>11</v>
      </c>
      <c r="F36">
        <v>7</v>
      </c>
      <c r="G36">
        <v>36</v>
      </c>
      <c r="H36">
        <v>32</v>
      </c>
      <c r="I36">
        <f>SUM(I33:I35)</f>
        <v>18</v>
      </c>
      <c r="J36">
        <f>SUM(J33:J35)</f>
        <v>24</v>
      </c>
      <c r="K36">
        <v>39</v>
      </c>
    </row>
    <row r="37" spans="1:11" x14ac:dyDescent="0.3">
      <c r="A37">
        <v>6</v>
      </c>
      <c r="B37" t="s">
        <v>34</v>
      </c>
      <c r="C37" s="2">
        <v>1.2159722222222222</v>
      </c>
      <c r="D37" t="s">
        <v>4</v>
      </c>
    </row>
    <row r="38" spans="1:11" x14ac:dyDescent="0.3">
      <c r="A38">
        <v>7</v>
      </c>
      <c r="B38" t="s">
        <v>154</v>
      </c>
      <c r="C38" s="2" t="s">
        <v>212</v>
      </c>
      <c r="D38" t="s">
        <v>13</v>
      </c>
      <c r="F38" t="s">
        <v>40</v>
      </c>
    </row>
    <row r="39" spans="1:11" x14ac:dyDescent="0.3">
      <c r="A39">
        <v>8</v>
      </c>
      <c r="B39" t="s">
        <v>35</v>
      </c>
      <c r="C39" s="2">
        <v>1.4555555555555555</v>
      </c>
      <c r="D39" t="s">
        <v>4</v>
      </c>
      <c r="F39" t="s">
        <v>43</v>
      </c>
      <c r="G39" t="s">
        <v>7</v>
      </c>
      <c r="H39" t="s">
        <v>11</v>
      </c>
      <c r="I39" t="s">
        <v>13</v>
      </c>
      <c r="J39" t="s">
        <v>44</v>
      </c>
      <c r="K39" t="s">
        <v>95</v>
      </c>
    </row>
    <row r="40" spans="1:11" x14ac:dyDescent="0.3">
      <c r="A40">
        <v>9</v>
      </c>
      <c r="B40" t="s">
        <v>107</v>
      </c>
      <c r="C40" s="2">
        <v>1.7034722222222223</v>
      </c>
      <c r="D40" t="s">
        <v>11</v>
      </c>
      <c r="E40" t="s">
        <v>41</v>
      </c>
      <c r="F40">
        <v>26</v>
      </c>
      <c r="G40">
        <v>43</v>
      </c>
      <c r="H40">
        <v>76</v>
      </c>
      <c r="I40">
        <v>74</v>
      </c>
      <c r="J40">
        <v>103</v>
      </c>
      <c r="K40">
        <v>115</v>
      </c>
    </row>
    <row r="41" spans="1:11" x14ac:dyDescent="0.3">
      <c r="A41">
        <v>10</v>
      </c>
      <c r="B41" t="s">
        <v>213</v>
      </c>
      <c r="C41" s="2">
        <v>1.7756944444444445</v>
      </c>
      <c r="D41" t="s">
        <v>4</v>
      </c>
      <c r="E41" t="s">
        <v>42</v>
      </c>
      <c r="F41">
        <v>7</v>
      </c>
      <c r="G41">
        <v>36</v>
      </c>
      <c r="H41">
        <v>18</v>
      </c>
      <c r="I41">
        <v>32</v>
      </c>
      <c r="J41">
        <v>24</v>
      </c>
      <c r="K41">
        <v>39</v>
      </c>
    </row>
    <row r="42" spans="1:11" x14ac:dyDescent="0.3">
      <c r="A42">
        <v>11</v>
      </c>
      <c r="B42" t="s">
        <v>37</v>
      </c>
      <c r="C42" s="2">
        <v>1.8847222222222222</v>
      </c>
      <c r="D42" t="s">
        <v>7</v>
      </c>
      <c r="E42" t="s">
        <v>45</v>
      </c>
      <c r="F42">
        <v>33</v>
      </c>
      <c r="G42">
        <v>79</v>
      </c>
      <c r="H42">
        <v>94</v>
      </c>
      <c r="I42">
        <v>106</v>
      </c>
      <c r="J42">
        <v>127</v>
      </c>
      <c r="K42">
        <v>154</v>
      </c>
    </row>
    <row r="43" spans="1:11" x14ac:dyDescent="0.3">
      <c r="A43">
        <v>12</v>
      </c>
      <c r="B43" t="s">
        <v>39</v>
      </c>
      <c r="C43" s="2">
        <v>1.3222222222222222</v>
      </c>
      <c r="D43" t="s">
        <v>7</v>
      </c>
    </row>
    <row r="45" spans="1:11" x14ac:dyDescent="0.3">
      <c r="J45">
        <f>SUM(F32)</f>
        <v>0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615A-1DAE-4126-A2D7-23460536436D}">
  <dimension ref="A1:L43"/>
  <sheetViews>
    <sheetView topLeftCell="A10" workbookViewId="0">
      <selection activeCell="J17" sqref="J17"/>
    </sheetView>
  </sheetViews>
  <sheetFormatPr defaultRowHeight="14.4" x14ac:dyDescent="0.3"/>
  <sheetData>
    <row r="1" spans="1:12" x14ac:dyDescent="0.3">
      <c r="A1" t="s">
        <v>256</v>
      </c>
    </row>
    <row r="2" spans="1:12" x14ac:dyDescent="0.3">
      <c r="A2" t="s">
        <v>257</v>
      </c>
    </row>
    <row r="3" spans="1:12" x14ac:dyDescent="0.3">
      <c r="A3" t="s">
        <v>258</v>
      </c>
      <c r="F3" t="s">
        <v>75</v>
      </c>
      <c r="G3" t="s">
        <v>3</v>
      </c>
      <c r="H3" t="s">
        <v>13</v>
      </c>
      <c r="I3" t="s">
        <v>4</v>
      </c>
      <c r="J3" t="s">
        <v>11</v>
      </c>
      <c r="K3" t="s">
        <v>7</v>
      </c>
      <c r="L3" t="s">
        <v>95</v>
      </c>
    </row>
    <row r="4" spans="1:12" x14ac:dyDescent="0.3">
      <c r="A4">
        <v>1</v>
      </c>
      <c r="B4" t="s">
        <v>135</v>
      </c>
      <c r="C4" s="2">
        <v>1.3430555555555554</v>
      </c>
      <c r="D4" t="s">
        <v>3</v>
      </c>
      <c r="F4">
        <v>1</v>
      </c>
      <c r="G4">
        <v>1</v>
      </c>
      <c r="H4">
        <v>3</v>
      </c>
      <c r="I4">
        <v>6</v>
      </c>
      <c r="J4">
        <v>7</v>
      </c>
      <c r="K4">
        <v>8</v>
      </c>
      <c r="L4">
        <v>23</v>
      </c>
    </row>
    <row r="5" spans="1:12" x14ac:dyDescent="0.3">
      <c r="A5">
        <v>2</v>
      </c>
      <c r="B5" t="s">
        <v>5</v>
      </c>
      <c r="C5" s="2">
        <v>1.4555555555555555</v>
      </c>
      <c r="D5" t="s">
        <v>3</v>
      </c>
      <c r="F5">
        <v>2</v>
      </c>
      <c r="G5">
        <v>2</v>
      </c>
      <c r="H5">
        <v>4</v>
      </c>
      <c r="I5">
        <v>18</v>
      </c>
      <c r="J5">
        <v>10</v>
      </c>
      <c r="K5">
        <v>11</v>
      </c>
      <c r="L5">
        <v>23</v>
      </c>
    </row>
    <row r="6" spans="1:12" x14ac:dyDescent="0.3">
      <c r="A6">
        <v>3</v>
      </c>
      <c r="B6" t="s">
        <v>12</v>
      </c>
      <c r="C6" s="2">
        <v>1.5020833333333334</v>
      </c>
      <c r="D6" t="s">
        <v>13</v>
      </c>
      <c r="F6">
        <v>3</v>
      </c>
      <c r="G6">
        <v>5</v>
      </c>
      <c r="H6">
        <v>13</v>
      </c>
      <c r="I6">
        <v>23</v>
      </c>
      <c r="J6">
        <v>15</v>
      </c>
      <c r="K6">
        <v>14</v>
      </c>
      <c r="L6">
        <v>23</v>
      </c>
    </row>
    <row r="7" spans="1:12" x14ac:dyDescent="0.3">
      <c r="A7">
        <v>4</v>
      </c>
      <c r="B7" t="s">
        <v>18</v>
      </c>
      <c r="C7" s="2">
        <v>1.5034722222222223</v>
      </c>
      <c r="D7" t="s">
        <v>13</v>
      </c>
      <c r="F7">
        <v>4</v>
      </c>
      <c r="G7">
        <v>9</v>
      </c>
      <c r="H7">
        <v>21</v>
      </c>
      <c r="I7">
        <v>23</v>
      </c>
      <c r="J7">
        <v>16</v>
      </c>
      <c r="K7">
        <v>17</v>
      </c>
      <c r="L7">
        <v>23</v>
      </c>
    </row>
    <row r="8" spans="1:12" x14ac:dyDescent="0.3">
      <c r="A8">
        <v>5</v>
      </c>
      <c r="B8" t="s">
        <v>55</v>
      </c>
      <c r="C8" s="2">
        <v>1.507638888888889</v>
      </c>
      <c r="D8" t="s">
        <v>3</v>
      </c>
      <c r="F8">
        <v>5</v>
      </c>
      <c r="G8">
        <v>12</v>
      </c>
      <c r="H8">
        <v>22</v>
      </c>
      <c r="I8">
        <v>23</v>
      </c>
      <c r="J8">
        <v>20</v>
      </c>
      <c r="K8">
        <v>19</v>
      </c>
      <c r="L8">
        <v>23</v>
      </c>
    </row>
    <row r="9" spans="1:12" x14ac:dyDescent="0.3">
      <c r="A9">
        <v>6</v>
      </c>
      <c r="B9" t="s">
        <v>259</v>
      </c>
      <c r="C9" s="2">
        <v>1.53125</v>
      </c>
      <c r="D9" t="s">
        <v>4</v>
      </c>
      <c r="F9" t="s">
        <v>87</v>
      </c>
      <c r="G9">
        <f t="shared" ref="G9:L9" si="0">SUM(G4:G8)</f>
        <v>29</v>
      </c>
      <c r="H9">
        <f t="shared" si="0"/>
        <v>63</v>
      </c>
      <c r="I9">
        <f t="shared" si="0"/>
        <v>93</v>
      </c>
      <c r="J9">
        <f t="shared" si="0"/>
        <v>68</v>
      </c>
      <c r="K9">
        <f t="shared" si="0"/>
        <v>69</v>
      </c>
      <c r="L9">
        <f t="shared" si="0"/>
        <v>115</v>
      </c>
    </row>
    <row r="10" spans="1:12" x14ac:dyDescent="0.3">
      <c r="A10">
        <v>7</v>
      </c>
      <c r="B10" t="s">
        <v>10</v>
      </c>
      <c r="C10" s="2">
        <v>1.6298611111111112</v>
      </c>
      <c r="D10" t="s">
        <v>11</v>
      </c>
    </row>
    <row r="11" spans="1:12" x14ac:dyDescent="0.3">
      <c r="A11">
        <v>8</v>
      </c>
      <c r="B11" t="s">
        <v>220</v>
      </c>
      <c r="C11" s="2">
        <v>1.6541666666666666</v>
      </c>
      <c r="D11" t="s">
        <v>7</v>
      </c>
    </row>
    <row r="12" spans="1:12" x14ac:dyDescent="0.3">
      <c r="A12">
        <v>9</v>
      </c>
      <c r="B12" t="s">
        <v>211</v>
      </c>
      <c r="C12" s="2">
        <v>1.6576388888888889</v>
      </c>
      <c r="D12" t="s">
        <v>3</v>
      </c>
    </row>
    <row r="13" spans="1:12" x14ac:dyDescent="0.3">
      <c r="A13">
        <v>10</v>
      </c>
      <c r="B13" t="s">
        <v>260</v>
      </c>
      <c r="C13" s="2">
        <v>1.7597222222222222</v>
      </c>
      <c r="D13" t="s">
        <v>11</v>
      </c>
      <c r="E13" t="s">
        <v>268</v>
      </c>
      <c r="G13" t="s">
        <v>3</v>
      </c>
      <c r="H13" t="s">
        <v>11</v>
      </c>
      <c r="I13" t="s">
        <v>13</v>
      </c>
      <c r="J13" t="s">
        <v>7</v>
      </c>
      <c r="K13" t="s">
        <v>4</v>
      </c>
      <c r="L13" t="s">
        <v>95</v>
      </c>
    </row>
    <row r="14" spans="1:12" x14ac:dyDescent="0.3">
      <c r="A14">
        <v>11</v>
      </c>
      <c r="B14" t="s">
        <v>68</v>
      </c>
      <c r="C14" s="2">
        <v>1.773611111111111</v>
      </c>
      <c r="D14" t="s">
        <v>7</v>
      </c>
      <c r="F14" t="s">
        <v>75</v>
      </c>
      <c r="G14">
        <v>29</v>
      </c>
      <c r="H14">
        <v>68</v>
      </c>
      <c r="I14">
        <v>63</v>
      </c>
      <c r="J14">
        <v>69</v>
      </c>
      <c r="K14">
        <v>93</v>
      </c>
      <c r="L14">
        <v>115</v>
      </c>
    </row>
    <row r="15" spans="1:12" x14ac:dyDescent="0.3">
      <c r="A15">
        <v>12</v>
      </c>
      <c r="B15" t="s">
        <v>261</v>
      </c>
      <c r="C15" s="2">
        <v>1.8006944444444444</v>
      </c>
      <c r="D15" t="s">
        <v>3</v>
      </c>
      <c r="F15" t="s">
        <v>28</v>
      </c>
      <c r="G15">
        <v>11</v>
      </c>
      <c r="H15">
        <v>15</v>
      </c>
      <c r="I15">
        <v>39</v>
      </c>
      <c r="J15">
        <v>34</v>
      </c>
      <c r="K15">
        <v>34</v>
      </c>
      <c r="L15">
        <v>23</v>
      </c>
    </row>
    <row r="16" spans="1:12" x14ac:dyDescent="0.3">
      <c r="A16">
        <v>13</v>
      </c>
      <c r="B16" t="s">
        <v>20</v>
      </c>
      <c r="C16" s="2">
        <v>1.8138888888888889</v>
      </c>
      <c r="D16" t="s">
        <v>13</v>
      </c>
      <c r="G16">
        <v>40</v>
      </c>
      <c r="H16">
        <v>83</v>
      </c>
      <c r="I16">
        <v>102</v>
      </c>
      <c r="J16">
        <v>103</v>
      </c>
      <c r="K16">
        <v>127</v>
      </c>
      <c r="L16">
        <v>138</v>
      </c>
    </row>
    <row r="17" spans="1:12" x14ac:dyDescent="0.3">
      <c r="A17">
        <v>14</v>
      </c>
      <c r="B17" t="s">
        <v>262</v>
      </c>
      <c r="C17" s="2">
        <v>1.9055555555555554</v>
      </c>
      <c r="D17" t="s">
        <v>7</v>
      </c>
    </row>
    <row r="18" spans="1:12" x14ac:dyDescent="0.3">
      <c r="A18">
        <v>15</v>
      </c>
      <c r="B18" t="s">
        <v>26</v>
      </c>
      <c r="C18" s="2">
        <v>1.9444444444444444</v>
      </c>
      <c r="D18" t="s">
        <v>11</v>
      </c>
    </row>
    <row r="19" spans="1:12" x14ac:dyDescent="0.3">
      <c r="A19">
        <v>16</v>
      </c>
      <c r="B19" t="s">
        <v>263</v>
      </c>
      <c r="C19" s="2">
        <v>2.0659722222222223</v>
      </c>
      <c r="D19" t="s">
        <v>11</v>
      </c>
    </row>
    <row r="20" spans="1:12" x14ac:dyDescent="0.3">
      <c r="A20">
        <v>17</v>
      </c>
      <c r="B20" t="s">
        <v>222</v>
      </c>
      <c r="C20" s="2">
        <v>2.1152777777777776</v>
      </c>
      <c r="D20" t="s">
        <v>7</v>
      </c>
    </row>
    <row r="21" spans="1:12" x14ac:dyDescent="0.3">
      <c r="A21">
        <v>18</v>
      </c>
      <c r="B21" t="s">
        <v>27</v>
      </c>
      <c r="C21" s="2">
        <v>2.1749999999999998</v>
      </c>
      <c r="D21" t="s">
        <v>4</v>
      </c>
    </row>
    <row r="22" spans="1:12" x14ac:dyDescent="0.3">
      <c r="A22">
        <v>19</v>
      </c>
      <c r="B22" t="s">
        <v>264</v>
      </c>
      <c r="C22" s="2">
        <v>2.1895833333333332</v>
      </c>
      <c r="D22" t="s">
        <v>7</v>
      </c>
    </row>
    <row r="23" spans="1:12" x14ac:dyDescent="0.3">
      <c r="A23">
        <v>20</v>
      </c>
      <c r="B23" t="s">
        <v>265</v>
      </c>
      <c r="C23" s="2">
        <v>2.2159722222222222</v>
      </c>
      <c r="D23" t="s">
        <v>11</v>
      </c>
    </row>
    <row r="24" spans="1:12" x14ac:dyDescent="0.3">
      <c r="A24">
        <v>21</v>
      </c>
      <c r="B24" t="s">
        <v>266</v>
      </c>
      <c r="C24" s="2">
        <v>2.3645833333333335</v>
      </c>
      <c r="D24" t="s">
        <v>13</v>
      </c>
    </row>
    <row r="25" spans="1:12" x14ac:dyDescent="0.3">
      <c r="A25">
        <v>22</v>
      </c>
      <c r="B25" t="s">
        <v>267</v>
      </c>
      <c r="C25" s="7">
        <v>5.4594907407407404E-2</v>
      </c>
      <c r="D25" t="s">
        <v>13</v>
      </c>
    </row>
    <row r="30" spans="1:12" x14ac:dyDescent="0.3">
      <c r="A30" t="s">
        <v>28</v>
      </c>
      <c r="F30" t="s">
        <v>28</v>
      </c>
      <c r="G30" t="s">
        <v>3</v>
      </c>
      <c r="H30" t="s">
        <v>13</v>
      </c>
      <c r="I30" t="s">
        <v>4</v>
      </c>
      <c r="J30" t="s">
        <v>11</v>
      </c>
      <c r="K30" t="s">
        <v>7</v>
      </c>
      <c r="L30" t="s">
        <v>95</v>
      </c>
    </row>
    <row r="31" spans="1:12" x14ac:dyDescent="0.3">
      <c r="A31">
        <v>1</v>
      </c>
      <c r="B31" t="s">
        <v>30</v>
      </c>
      <c r="C31" s="2">
        <v>1.6715277777777777</v>
      </c>
      <c r="D31" t="s">
        <v>3</v>
      </c>
      <c r="F31">
        <v>1</v>
      </c>
      <c r="G31">
        <v>1</v>
      </c>
      <c r="H31">
        <v>13</v>
      </c>
      <c r="I31">
        <v>10</v>
      </c>
      <c r="J31">
        <v>4</v>
      </c>
      <c r="K31">
        <v>9</v>
      </c>
      <c r="L31">
        <v>2</v>
      </c>
    </row>
    <row r="32" spans="1:12" x14ac:dyDescent="0.3">
      <c r="A32">
        <v>2</v>
      </c>
      <c r="B32" t="s">
        <v>103</v>
      </c>
      <c r="C32" s="2">
        <v>1.8381944444444445</v>
      </c>
      <c r="D32" t="s">
        <v>95</v>
      </c>
      <c r="F32">
        <v>2</v>
      </c>
      <c r="G32">
        <v>3</v>
      </c>
      <c r="H32">
        <v>13</v>
      </c>
      <c r="I32">
        <v>11</v>
      </c>
      <c r="J32">
        <v>5</v>
      </c>
      <c r="K32">
        <v>12</v>
      </c>
      <c r="L32">
        <v>8</v>
      </c>
    </row>
    <row r="33" spans="1:12" x14ac:dyDescent="0.3">
      <c r="A33">
        <v>3</v>
      </c>
      <c r="B33" t="s">
        <v>83</v>
      </c>
      <c r="C33" s="2">
        <v>1.8881944444444445</v>
      </c>
      <c r="D33" t="s">
        <v>3</v>
      </c>
      <c r="F33">
        <v>3</v>
      </c>
      <c r="G33">
        <v>7</v>
      </c>
      <c r="H33">
        <v>13</v>
      </c>
      <c r="I33">
        <v>13</v>
      </c>
      <c r="J33">
        <v>6</v>
      </c>
      <c r="K33">
        <v>13</v>
      </c>
      <c r="L33">
        <v>13</v>
      </c>
    </row>
    <row r="34" spans="1:12" x14ac:dyDescent="0.3">
      <c r="A34">
        <v>4</v>
      </c>
      <c r="B34" t="s">
        <v>78</v>
      </c>
      <c r="C34" s="2">
        <v>1.9458333333333333</v>
      </c>
      <c r="D34" t="s">
        <v>11</v>
      </c>
      <c r="F34" t="s">
        <v>87</v>
      </c>
      <c r="G34">
        <v>11</v>
      </c>
      <c r="H34">
        <v>39</v>
      </c>
      <c r="I34">
        <v>34</v>
      </c>
      <c r="J34">
        <v>15</v>
      </c>
      <c r="K34">
        <v>34</v>
      </c>
      <c r="L34">
        <v>23</v>
      </c>
    </row>
    <row r="35" spans="1:12" x14ac:dyDescent="0.3">
      <c r="A35">
        <v>5</v>
      </c>
      <c r="B35" t="s">
        <v>32</v>
      </c>
      <c r="C35" s="2">
        <v>1.9631944444444445</v>
      </c>
      <c r="D35" t="s">
        <v>11</v>
      </c>
    </row>
    <row r="36" spans="1:12" x14ac:dyDescent="0.3">
      <c r="A36">
        <v>6</v>
      </c>
      <c r="B36" t="s">
        <v>33</v>
      </c>
      <c r="C36" s="2">
        <v>2.1013888888888888</v>
      </c>
      <c r="D36" t="s">
        <v>11</v>
      </c>
    </row>
    <row r="37" spans="1:12" x14ac:dyDescent="0.3">
      <c r="A37">
        <v>7</v>
      </c>
      <c r="B37" t="s">
        <v>31</v>
      </c>
      <c r="C37" s="2">
        <v>2.1340277777777779</v>
      </c>
      <c r="D37" t="s">
        <v>3</v>
      </c>
    </row>
    <row r="38" spans="1:12" x14ac:dyDescent="0.3">
      <c r="A38">
        <v>8</v>
      </c>
      <c r="B38" t="s">
        <v>202</v>
      </c>
      <c r="C38" s="2">
        <v>2.4284722222222221</v>
      </c>
      <c r="D38" t="s">
        <v>95</v>
      </c>
    </row>
    <row r="39" spans="1:12" x14ac:dyDescent="0.3">
      <c r="A39">
        <v>9</v>
      </c>
      <c r="B39" t="s">
        <v>270</v>
      </c>
      <c r="C39" s="2">
        <v>4.4085648148148152E-2</v>
      </c>
      <c r="D39" t="s">
        <v>7</v>
      </c>
    </row>
    <row r="40" spans="1:12" x14ac:dyDescent="0.3">
      <c r="A40">
        <v>10</v>
      </c>
      <c r="B40" t="s">
        <v>35</v>
      </c>
      <c r="C40" s="7">
        <v>4.5578703703703705E-2</v>
      </c>
      <c r="D40" t="s">
        <v>4</v>
      </c>
    </row>
    <row r="41" spans="1:12" x14ac:dyDescent="0.3">
      <c r="A41">
        <v>11</v>
      </c>
      <c r="B41" t="s">
        <v>36</v>
      </c>
      <c r="C41" s="7">
        <v>5.4016203703703705E-2</v>
      </c>
      <c r="D41" t="s">
        <v>4</v>
      </c>
    </row>
    <row r="42" spans="1:12" x14ac:dyDescent="0.3">
      <c r="A42">
        <v>12</v>
      </c>
      <c r="B42" t="s">
        <v>39</v>
      </c>
      <c r="D42" t="s">
        <v>7</v>
      </c>
    </row>
    <row r="43" spans="1:12" x14ac:dyDescent="0.3">
      <c r="A43">
        <v>13</v>
      </c>
      <c r="B43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B46-0D25-427B-BD4B-042CB780D704}">
  <sheetPr>
    <pageSetUpPr fitToPage="1"/>
  </sheetPr>
  <dimension ref="A1:L41"/>
  <sheetViews>
    <sheetView workbookViewId="0">
      <selection activeCell="K17" sqref="K17"/>
    </sheetView>
  </sheetViews>
  <sheetFormatPr defaultRowHeight="14.4" x14ac:dyDescent="0.3"/>
  <cols>
    <col min="2" max="2" width="23.5546875" bestFit="1" customWidth="1"/>
    <col min="3" max="3" width="11" bestFit="1" customWidth="1"/>
  </cols>
  <sheetData>
    <row r="1" spans="1:1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8" t="s">
        <v>46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">
      <c r="A3" s="8" t="s">
        <v>75</v>
      </c>
      <c r="B3" s="8"/>
      <c r="C3" s="8"/>
      <c r="D3" s="8"/>
      <c r="E3" s="8"/>
      <c r="F3" s="8" t="s">
        <v>3</v>
      </c>
      <c r="G3" s="8" t="s">
        <v>7</v>
      </c>
      <c r="H3" s="8" t="s">
        <v>13</v>
      </c>
      <c r="I3" s="8" t="s">
        <v>11</v>
      </c>
      <c r="J3" s="8" t="s">
        <v>4</v>
      </c>
      <c r="K3" s="8" t="s">
        <v>95</v>
      </c>
    </row>
    <row r="4" spans="1:11" x14ac:dyDescent="0.3">
      <c r="A4" s="8">
        <v>1</v>
      </c>
      <c r="B4" s="8" t="s">
        <v>47</v>
      </c>
      <c r="C4" s="9" t="s">
        <v>48</v>
      </c>
      <c r="D4" s="8" t="s">
        <v>11</v>
      </c>
      <c r="E4" s="8">
        <v>1</v>
      </c>
      <c r="F4" s="8">
        <v>2</v>
      </c>
      <c r="G4" s="8">
        <v>4</v>
      </c>
      <c r="H4" s="8">
        <v>9</v>
      </c>
      <c r="I4" s="8">
        <v>1</v>
      </c>
      <c r="J4" s="8">
        <v>15</v>
      </c>
      <c r="K4" s="8">
        <v>22</v>
      </c>
    </row>
    <row r="5" spans="1:11" x14ac:dyDescent="0.3">
      <c r="A5" s="8">
        <v>2</v>
      </c>
      <c r="B5" s="8" t="s">
        <v>2</v>
      </c>
      <c r="C5" s="9" t="s">
        <v>49</v>
      </c>
      <c r="D5" s="8" t="s">
        <v>3</v>
      </c>
      <c r="E5" s="8">
        <v>2</v>
      </c>
      <c r="F5" s="8">
        <v>3</v>
      </c>
      <c r="G5" s="8">
        <v>8</v>
      </c>
      <c r="H5" s="8">
        <v>10</v>
      </c>
      <c r="I5" s="8">
        <v>11</v>
      </c>
      <c r="J5" s="8">
        <v>22</v>
      </c>
      <c r="K5" s="8">
        <v>22</v>
      </c>
    </row>
    <row r="6" spans="1:11" x14ac:dyDescent="0.3">
      <c r="A6" s="8">
        <v>3</v>
      </c>
      <c r="B6" s="8" t="s">
        <v>5</v>
      </c>
      <c r="C6" s="9" t="s">
        <v>51</v>
      </c>
      <c r="D6" s="8" t="s">
        <v>3</v>
      </c>
      <c r="E6" s="8">
        <v>3</v>
      </c>
      <c r="F6" s="8">
        <v>6</v>
      </c>
      <c r="G6" s="8">
        <v>12</v>
      </c>
      <c r="H6" s="8">
        <v>14</v>
      </c>
      <c r="I6" s="8">
        <v>19</v>
      </c>
      <c r="J6" s="8">
        <v>22</v>
      </c>
      <c r="K6" s="8">
        <v>22</v>
      </c>
    </row>
    <row r="7" spans="1:11" x14ac:dyDescent="0.3">
      <c r="A7" s="8">
        <v>4</v>
      </c>
      <c r="B7" s="8" t="s">
        <v>50</v>
      </c>
      <c r="C7" s="9" t="s">
        <v>52</v>
      </c>
      <c r="D7" s="8" t="s">
        <v>7</v>
      </c>
      <c r="E7" s="8">
        <v>4</v>
      </c>
      <c r="F7" s="8">
        <v>7</v>
      </c>
      <c r="G7" s="8">
        <v>16</v>
      </c>
      <c r="H7" s="8">
        <v>16</v>
      </c>
      <c r="I7" s="8">
        <v>20</v>
      </c>
      <c r="J7" s="8">
        <v>22</v>
      </c>
      <c r="K7" s="8">
        <v>22</v>
      </c>
    </row>
    <row r="8" spans="1:11" x14ac:dyDescent="0.3">
      <c r="A8" s="8">
        <v>5</v>
      </c>
      <c r="B8" s="8" t="s">
        <v>158</v>
      </c>
      <c r="C8" s="9" t="s">
        <v>159</v>
      </c>
      <c r="D8" s="8" t="s">
        <v>4</v>
      </c>
      <c r="E8" s="8">
        <v>5</v>
      </c>
      <c r="F8" s="8">
        <v>13</v>
      </c>
      <c r="G8" s="8">
        <v>18</v>
      </c>
      <c r="H8" s="8">
        <v>17</v>
      </c>
      <c r="I8" s="8">
        <v>21</v>
      </c>
      <c r="J8" s="8">
        <v>22</v>
      </c>
      <c r="K8" s="8">
        <v>22</v>
      </c>
    </row>
    <row r="9" spans="1:11" x14ac:dyDescent="0.3">
      <c r="A9" s="8">
        <v>6</v>
      </c>
      <c r="B9" s="8" t="s">
        <v>53</v>
      </c>
      <c r="C9" s="9" t="s">
        <v>54</v>
      </c>
      <c r="D9" s="8" t="s">
        <v>3</v>
      </c>
      <c r="E9" s="8" t="s">
        <v>45</v>
      </c>
      <c r="F9" s="8">
        <f t="shared" ref="F9:K9" si="0">SUM(F4:F8)</f>
        <v>31</v>
      </c>
      <c r="G9" s="8">
        <f t="shared" si="0"/>
        <v>58</v>
      </c>
      <c r="H9" s="8">
        <f t="shared" si="0"/>
        <v>66</v>
      </c>
      <c r="I9" s="8">
        <f t="shared" si="0"/>
        <v>72</v>
      </c>
      <c r="J9" s="8">
        <f t="shared" si="0"/>
        <v>103</v>
      </c>
      <c r="K9" s="8">
        <f t="shared" si="0"/>
        <v>110</v>
      </c>
    </row>
    <row r="10" spans="1:11" x14ac:dyDescent="0.3">
      <c r="A10" s="8">
        <v>7</v>
      </c>
      <c r="B10" s="8" t="s">
        <v>55</v>
      </c>
      <c r="C10" s="9" t="s">
        <v>56</v>
      </c>
      <c r="D10" s="8" t="s">
        <v>3</v>
      </c>
      <c r="E10" s="8"/>
      <c r="F10" s="8"/>
      <c r="G10" s="8"/>
      <c r="H10" s="8"/>
      <c r="I10" s="8"/>
      <c r="J10" s="8"/>
      <c r="K10" s="8"/>
    </row>
    <row r="11" spans="1:11" x14ac:dyDescent="0.3">
      <c r="A11" s="8">
        <v>8</v>
      </c>
      <c r="B11" s="8" t="s">
        <v>9</v>
      </c>
      <c r="C11" s="9" t="s">
        <v>57</v>
      </c>
      <c r="D11" s="8" t="s">
        <v>7</v>
      </c>
      <c r="E11" s="8"/>
      <c r="F11" s="8"/>
      <c r="G11" s="8"/>
      <c r="H11" s="8"/>
      <c r="I11" s="8"/>
      <c r="J11" s="8"/>
      <c r="K11" s="8"/>
    </row>
    <row r="12" spans="1:11" x14ac:dyDescent="0.3">
      <c r="A12" s="8">
        <v>9</v>
      </c>
      <c r="B12" s="8" t="s">
        <v>12</v>
      </c>
      <c r="C12" s="9" t="s">
        <v>58</v>
      </c>
      <c r="D12" s="8" t="s">
        <v>13</v>
      </c>
      <c r="E12" s="8"/>
      <c r="F12" s="8" t="s">
        <v>86</v>
      </c>
      <c r="G12" s="8"/>
      <c r="H12" s="8"/>
      <c r="I12" s="8"/>
      <c r="J12" s="8"/>
      <c r="K12" s="8"/>
    </row>
    <row r="13" spans="1:11" x14ac:dyDescent="0.3">
      <c r="A13" s="8">
        <v>10</v>
      </c>
      <c r="B13" s="8" t="s">
        <v>59</v>
      </c>
      <c r="C13" s="9" t="s">
        <v>60</v>
      </c>
      <c r="D13" s="8" t="s">
        <v>13</v>
      </c>
      <c r="E13" s="8"/>
      <c r="F13" s="8" t="s">
        <v>3</v>
      </c>
      <c r="G13" s="8" t="s">
        <v>7</v>
      </c>
      <c r="H13" s="8" t="s">
        <v>13</v>
      </c>
      <c r="I13" s="8" t="s">
        <v>11</v>
      </c>
      <c r="J13" s="8" t="s">
        <v>4</v>
      </c>
      <c r="K13" s="8" t="s">
        <v>95</v>
      </c>
    </row>
    <row r="14" spans="1:11" x14ac:dyDescent="0.3">
      <c r="A14" s="8">
        <v>11</v>
      </c>
      <c r="B14" s="8" t="s">
        <v>10</v>
      </c>
      <c r="C14" s="9" t="s">
        <v>61</v>
      </c>
      <c r="D14" s="8" t="s">
        <v>11</v>
      </c>
      <c r="E14" s="8" t="s">
        <v>75</v>
      </c>
      <c r="F14" s="8">
        <v>31</v>
      </c>
      <c r="G14" s="8">
        <v>58</v>
      </c>
      <c r="H14" s="8">
        <v>66</v>
      </c>
      <c r="I14" s="8">
        <v>72</v>
      </c>
      <c r="J14" s="8">
        <v>103</v>
      </c>
      <c r="K14" s="8">
        <v>110</v>
      </c>
    </row>
    <row r="15" spans="1:11" x14ac:dyDescent="0.3">
      <c r="A15" s="8">
        <v>12</v>
      </c>
      <c r="B15" s="8" t="s">
        <v>14</v>
      </c>
      <c r="C15" s="9" t="s">
        <v>62</v>
      </c>
      <c r="D15" s="8" t="s">
        <v>7</v>
      </c>
      <c r="E15" s="8" t="s">
        <v>28</v>
      </c>
      <c r="F15" s="8">
        <v>13</v>
      </c>
      <c r="G15" s="8">
        <v>33</v>
      </c>
      <c r="H15" s="8">
        <v>23</v>
      </c>
      <c r="I15" s="8">
        <v>16</v>
      </c>
      <c r="J15" s="8">
        <v>22</v>
      </c>
      <c r="K15" s="8">
        <v>33</v>
      </c>
    </row>
    <row r="16" spans="1:11" x14ac:dyDescent="0.3">
      <c r="A16" s="18">
        <v>13</v>
      </c>
      <c r="B16" s="18" t="s">
        <v>8</v>
      </c>
      <c r="C16" s="2">
        <v>1.4534722222222223</v>
      </c>
      <c r="D16" s="18" t="s">
        <v>3</v>
      </c>
      <c r="E16" s="8" t="s">
        <v>87</v>
      </c>
      <c r="F16" s="8">
        <f>SUM(F14:F15)</f>
        <v>44</v>
      </c>
      <c r="G16" s="8">
        <f>SUM(G14:G15)</f>
        <v>91</v>
      </c>
      <c r="H16" s="8">
        <f>SUM(H14:H15)</f>
        <v>89</v>
      </c>
      <c r="I16" s="8">
        <f>SUM(I14:I15)</f>
        <v>88</v>
      </c>
      <c r="J16" s="8">
        <f>SUM(J14:J15)</f>
        <v>125</v>
      </c>
      <c r="K16" s="8">
        <v>143</v>
      </c>
    </row>
    <row r="17" spans="1:11" x14ac:dyDescent="0.3">
      <c r="A17" s="8">
        <v>14</v>
      </c>
      <c r="B17" s="8" t="s">
        <v>18</v>
      </c>
      <c r="C17" s="9" t="s">
        <v>63</v>
      </c>
      <c r="D17" s="8" t="s">
        <v>13</v>
      </c>
      <c r="E17" s="8"/>
      <c r="F17" s="8"/>
      <c r="G17" s="8"/>
      <c r="H17" s="8"/>
      <c r="I17" s="8"/>
      <c r="J17" s="8"/>
      <c r="K17" s="8"/>
    </row>
    <row r="18" spans="1:11" x14ac:dyDescent="0.3">
      <c r="A18" s="8">
        <v>15</v>
      </c>
      <c r="B18" s="8" t="s">
        <v>17</v>
      </c>
      <c r="C18" s="9" t="s">
        <v>64</v>
      </c>
      <c r="D18" s="8" t="s">
        <v>4</v>
      </c>
      <c r="E18" s="8"/>
      <c r="F18" s="8"/>
      <c r="G18" s="8"/>
      <c r="H18" s="8"/>
      <c r="I18" s="8"/>
      <c r="J18" s="8"/>
      <c r="K18" s="8"/>
    </row>
    <row r="19" spans="1:11" x14ac:dyDescent="0.3">
      <c r="A19" s="8">
        <v>16</v>
      </c>
      <c r="B19" s="8" t="s">
        <v>21</v>
      </c>
      <c r="C19" s="9" t="s">
        <v>65</v>
      </c>
      <c r="D19" s="8" t="s">
        <v>7</v>
      </c>
      <c r="E19" s="8"/>
      <c r="F19" s="8"/>
      <c r="G19" s="8"/>
      <c r="H19" s="8"/>
      <c r="I19" s="8"/>
      <c r="J19" s="8"/>
      <c r="K19" s="8"/>
    </row>
    <row r="20" spans="1:11" x14ac:dyDescent="0.3">
      <c r="A20" s="8">
        <v>16</v>
      </c>
      <c r="B20" s="8" t="s">
        <v>20</v>
      </c>
      <c r="C20" s="9" t="s">
        <v>66</v>
      </c>
      <c r="D20" s="8" t="s">
        <v>13</v>
      </c>
      <c r="E20" s="8"/>
      <c r="F20" s="8"/>
      <c r="G20" s="8"/>
      <c r="H20" s="8"/>
      <c r="I20" s="8"/>
      <c r="J20" s="8"/>
      <c r="K20" s="8"/>
    </row>
    <row r="21" spans="1:11" x14ac:dyDescent="0.3">
      <c r="A21" s="8">
        <v>17</v>
      </c>
      <c r="B21" s="8" t="s">
        <v>24</v>
      </c>
      <c r="C21" s="9" t="s">
        <v>67</v>
      </c>
      <c r="D21" s="8" t="s">
        <v>13</v>
      </c>
      <c r="E21" s="8"/>
      <c r="F21" s="8"/>
      <c r="G21" s="8"/>
      <c r="H21" s="8"/>
      <c r="I21" s="8"/>
      <c r="J21" s="8"/>
      <c r="K21" s="8"/>
    </row>
    <row r="22" spans="1:11" x14ac:dyDescent="0.3">
      <c r="A22" s="8">
        <v>18</v>
      </c>
      <c r="B22" s="8" t="s">
        <v>68</v>
      </c>
      <c r="C22" s="9" t="s">
        <v>69</v>
      </c>
      <c r="D22" s="8" t="s">
        <v>7</v>
      </c>
      <c r="E22" s="8"/>
      <c r="F22" s="8"/>
      <c r="G22" s="8"/>
      <c r="H22" s="8"/>
      <c r="I22" s="8"/>
      <c r="J22" s="8"/>
      <c r="K22" s="8"/>
    </row>
    <row r="23" spans="1:11" x14ac:dyDescent="0.3">
      <c r="A23" s="8">
        <v>19</v>
      </c>
      <c r="B23" s="8" t="s">
        <v>23</v>
      </c>
      <c r="C23" s="9" t="s">
        <v>70</v>
      </c>
      <c r="D23" s="8" t="s">
        <v>11</v>
      </c>
      <c r="E23" s="8"/>
      <c r="F23" s="8"/>
      <c r="G23" s="8"/>
      <c r="H23" s="8"/>
      <c r="I23" s="8"/>
      <c r="J23" s="8"/>
      <c r="K23" s="8"/>
    </row>
    <row r="24" spans="1:11" x14ac:dyDescent="0.3">
      <c r="A24" s="8">
        <v>20</v>
      </c>
      <c r="B24" s="8" t="s">
        <v>71</v>
      </c>
      <c r="C24" s="9" t="s">
        <v>72</v>
      </c>
      <c r="D24" s="8" t="s">
        <v>11</v>
      </c>
      <c r="E24" s="8"/>
      <c r="F24" s="8"/>
      <c r="G24" s="8"/>
      <c r="H24" s="8"/>
      <c r="I24" s="8"/>
      <c r="J24" s="8"/>
      <c r="K24" s="8"/>
    </row>
    <row r="25" spans="1:11" x14ac:dyDescent="0.3">
      <c r="A25" s="8">
        <v>21</v>
      </c>
      <c r="B25" s="8" t="s">
        <v>73</v>
      </c>
      <c r="C25" s="9" t="s">
        <v>74</v>
      </c>
      <c r="D25" s="8" t="s">
        <v>11</v>
      </c>
      <c r="E25" s="8"/>
      <c r="F25" s="8"/>
      <c r="G25" s="8"/>
      <c r="H25" s="8"/>
      <c r="I25" s="8"/>
      <c r="J25" s="8"/>
      <c r="K25" s="8"/>
    </row>
    <row r="26" spans="1:11" x14ac:dyDescent="0.3">
      <c r="A26" s="8">
        <v>22</v>
      </c>
      <c r="B26" s="8" t="s">
        <v>88</v>
      </c>
      <c r="C26" s="9"/>
      <c r="D26" s="8"/>
      <c r="E26" s="8"/>
      <c r="F26" s="8"/>
      <c r="G26" s="8"/>
      <c r="H26" s="8"/>
      <c r="I26" s="8"/>
      <c r="J26" s="8"/>
      <c r="K26" s="8"/>
    </row>
    <row r="27" spans="1:1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3">
      <c r="A30" s="8" t="s">
        <v>28</v>
      </c>
      <c r="B30" s="8"/>
      <c r="C30" s="8"/>
      <c r="D30" s="8"/>
      <c r="E30" s="8"/>
      <c r="F30" s="8" t="s">
        <v>3</v>
      </c>
      <c r="G30" s="8" t="s">
        <v>7</v>
      </c>
      <c r="H30" s="8" t="s">
        <v>13</v>
      </c>
      <c r="I30" s="8" t="s">
        <v>11</v>
      </c>
      <c r="J30" s="8" t="s">
        <v>4</v>
      </c>
      <c r="K30" s="8" t="s">
        <v>95</v>
      </c>
    </row>
    <row r="31" spans="1:11" x14ac:dyDescent="0.3">
      <c r="A31" s="8">
        <v>1</v>
      </c>
      <c r="B31" s="8" t="s">
        <v>160</v>
      </c>
      <c r="C31" s="8" t="s">
        <v>161</v>
      </c>
      <c r="D31" s="8" t="s">
        <v>4</v>
      </c>
      <c r="E31" s="8" t="s">
        <v>38</v>
      </c>
      <c r="F31" s="8">
        <v>2</v>
      </c>
      <c r="G31" s="8">
        <v>11</v>
      </c>
      <c r="H31" s="8">
        <v>6</v>
      </c>
      <c r="I31" s="8">
        <v>3</v>
      </c>
      <c r="J31" s="8">
        <v>1</v>
      </c>
      <c r="K31" s="8">
        <v>11</v>
      </c>
    </row>
    <row r="32" spans="1:11" x14ac:dyDescent="0.3">
      <c r="A32" s="8">
        <v>2</v>
      </c>
      <c r="B32" s="8" t="s">
        <v>76</v>
      </c>
      <c r="C32" s="8" t="s">
        <v>77</v>
      </c>
      <c r="D32" s="8" t="s">
        <v>3</v>
      </c>
      <c r="E32" s="8"/>
      <c r="F32" s="8">
        <v>4</v>
      </c>
      <c r="G32" s="8">
        <v>11</v>
      </c>
      <c r="H32" s="8">
        <v>8</v>
      </c>
      <c r="I32" s="8">
        <v>5</v>
      </c>
      <c r="J32" s="8">
        <v>10</v>
      </c>
      <c r="K32" s="8">
        <v>11</v>
      </c>
    </row>
    <row r="33" spans="1:12" x14ac:dyDescent="0.3">
      <c r="A33" s="8">
        <v>3</v>
      </c>
      <c r="B33" s="8" t="s">
        <v>78</v>
      </c>
      <c r="C33" s="8" t="s">
        <v>79</v>
      </c>
      <c r="D33" s="8" t="s">
        <v>11</v>
      </c>
      <c r="E33" s="8"/>
      <c r="F33" s="8">
        <v>7</v>
      </c>
      <c r="G33" s="8">
        <v>11</v>
      </c>
      <c r="H33" s="8">
        <v>9</v>
      </c>
      <c r="I33" s="8">
        <v>8</v>
      </c>
      <c r="J33" s="8">
        <v>11</v>
      </c>
      <c r="K33" s="8">
        <v>11</v>
      </c>
    </row>
    <row r="34" spans="1:12" x14ac:dyDescent="0.3">
      <c r="A34" s="8">
        <v>4</v>
      </c>
      <c r="B34" s="8" t="s">
        <v>31</v>
      </c>
      <c r="C34" s="8" t="s">
        <v>80</v>
      </c>
      <c r="D34" s="8" t="s">
        <v>3</v>
      </c>
      <c r="E34" s="8"/>
      <c r="F34" s="8">
        <v>13</v>
      </c>
      <c r="G34" s="8">
        <v>33</v>
      </c>
      <c r="H34" s="8">
        <v>23</v>
      </c>
      <c r="I34" s="8">
        <v>16</v>
      </c>
      <c r="J34" s="8">
        <v>22</v>
      </c>
      <c r="K34" s="8">
        <v>33</v>
      </c>
      <c r="L34" s="18" t="s">
        <v>38</v>
      </c>
    </row>
    <row r="35" spans="1:12" x14ac:dyDescent="0.3">
      <c r="A35" s="8">
        <v>5</v>
      </c>
      <c r="B35" s="8" t="s">
        <v>32</v>
      </c>
      <c r="C35" s="10">
        <v>2.9178240740740741E-2</v>
      </c>
      <c r="D35" s="8" t="s">
        <v>11</v>
      </c>
      <c r="E35" s="8"/>
      <c r="F35" s="8"/>
      <c r="G35" s="8"/>
      <c r="H35" s="8"/>
      <c r="I35" s="8"/>
      <c r="J35" s="8"/>
      <c r="K35" s="8"/>
    </row>
    <row r="36" spans="1:12" x14ac:dyDescent="0.3">
      <c r="A36" s="8">
        <v>6</v>
      </c>
      <c r="B36" s="8" t="s">
        <v>81</v>
      </c>
      <c r="C36" s="8" t="s">
        <v>82</v>
      </c>
      <c r="D36" s="8" t="s">
        <v>13</v>
      </c>
      <c r="E36" s="8"/>
      <c r="F36" s="8"/>
      <c r="G36" s="8"/>
      <c r="H36" s="8"/>
      <c r="I36" s="8"/>
      <c r="J36" s="8"/>
      <c r="K36" s="8"/>
    </row>
    <row r="37" spans="1:12" x14ac:dyDescent="0.3">
      <c r="A37" s="8">
        <v>7</v>
      </c>
      <c r="B37" s="8" t="s">
        <v>83</v>
      </c>
      <c r="C37" s="8" t="s">
        <v>84</v>
      </c>
      <c r="D37" s="8" t="s">
        <v>3</v>
      </c>
      <c r="E37" s="8"/>
      <c r="F37" s="8"/>
      <c r="G37" s="8"/>
      <c r="H37" s="8"/>
      <c r="I37" s="8"/>
      <c r="J37" s="8"/>
      <c r="K37" s="8"/>
    </row>
    <row r="38" spans="1:12" x14ac:dyDescent="0.3">
      <c r="A38" s="8">
        <v>8</v>
      </c>
      <c r="B38" s="8" t="s">
        <v>33</v>
      </c>
      <c r="C38" s="8" t="s">
        <v>85</v>
      </c>
      <c r="D38" s="8" t="s">
        <v>11</v>
      </c>
      <c r="E38" s="8"/>
      <c r="F38" s="8"/>
      <c r="G38" s="8"/>
      <c r="H38" s="8"/>
      <c r="I38" s="8"/>
      <c r="J38" s="8"/>
      <c r="K38" s="8"/>
    </row>
    <row r="39" spans="1:12" x14ac:dyDescent="0.3">
      <c r="A39" s="8">
        <v>9</v>
      </c>
      <c r="B39" s="8" t="s">
        <v>154</v>
      </c>
      <c r="C39" s="10" t="s">
        <v>214</v>
      </c>
      <c r="D39" s="8" t="s">
        <v>13</v>
      </c>
      <c r="E39" s="8"/>
      <c r="F39" s="8"/>
      <c r="G39" s="8"/>
      <c r="H39" s="8"/>
      <c r="I39" s="8"/>
      <c r="J39" s="8"/>
      <c r="K39" s="8"/>
    </row>
    <row r="40" spans="1:12" x14ac:dyDescent="0.3">
      <c r="A40" s="8">
        <v>10</v>
      </c>
      <c r="B40" s="8" t="s">
        <v>36</v>
      </c>
      <c r="C40" s="8" t="s">
        <v>215</v>
      </c>
      <c r="D40" s="8" t="s">
        <v>4</v>
      </c>
      <c r="E40" s="8"/>
      <c r="F40" s="8"/>
      <c r="G40" s="8"/>
      <c r="H40" s="8"/>
      <c r="I40" s="8"/>
      <c r="J40" s="8"/>
      <c r="K40" s="8"/>
    </row>
    <row r="41" spans="1:12" x14ac:dyDescent="0.3">
      <c r="A41" s="18">
        <v>11</v>
      </c>
      <c r="B41" s="18" t="s">
        <v>122</v>
      </c>
    </row>
  </sheetData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D67D-102A-4C33-85DE-C0574B309D59}">
  <sheetPr>
    <pageSetUpPr fitToPage="1"/>
  </sheetPr>
  <dimension ref="A1:L41"/>
  <sheetViews>
    <sheetView topLeftCell="A15" workbookViewId="0">
      <selection activeCell="G38" sqref="G38"/>
    </sheetView>
  </sheetViews>
  <sheetFormatPr defaultRowHeight="14.4" x14ac:dyDescent="0.3"/>
  <cols>
    <col min="2" max="2" width="3" bestFit="1" customWidth="1"/>
    <col min="3" max="3" width="15.6640625" bestFit="1" customWidth="1"/>
    <col min="4" max="5" width="8.109375" bestFit="1" customWidth="1"/>
  </cols>
  <sheetData>
    <row r="1" spans="1:12" x14ac:dyDescent="0.3">
      <c r="A1" t="s">
        <v>0</v>
      </c>
    </row>
    <row r="2" spans="1:12" x14ac:dyDescent="0.3">
      <c r="A2" t="s">
        <v>89</v>
      </c>
    </row>
    <row r="3" spans="1:12" x14ac:dyDescent="0.3">
      <c r="F3" s="11" t="s">
        <v>75</v>
      </c>
      <c r="G3" s="11" t="s">
        <v>13</v>
      </c>
      <c r="H3" s="11" t="s">
        <v>11</v>
      </c>
      <c r="I3" s="11" t="s">
        <v>7</v>
      </c>
      <c r="J3" s="11" t="s">
        <v>3</v>
      </c>
      <c r="K3" s="11" t="s">
        <v>95</v>
      </c>
      <c r="L3" s="11" t="s">
        <v>4</v>
      </c>
    </row>
    <row r="4" spans="1:12" x14ac:dyDescent="0.3">
      <c r="B4" s="11">
        <v>1</v>
      </c>
      <c r="C4" t="s">
        <v>120</v>
      </c>
      <c r="D4" s="2">
        <v>1.10625</v>
      </c>
      <c r="E4" t="s">
        <v>13</v>
      </c>
      <c r="G4" s="11">
        <v>1</v>
      </c>
      <c r="H4" s="11">
        <v>3</v>
      </c>
      <c r="I4" s="11">
        <v>12</v>
      </c>
      <c r="J4" s="11">
        <v>2</v>
      </c>
      <c r="K4" s="11">
        <v>10</v>
      </c>
      <c r="L4" s="11">
        <v>20</v>
      </c>
    </row>
    <row r="5" spans="1:12" x14ac:dyDescent="0.3">
      <c r="B5" s="11">
        <v>2</v>
      </c>
      <c r="C5" t="s">
        <v>53</v>
      </c>
      <c r="D5" s="2">
        <v>1.1666666666666667</v>
      </c>
      <c r="E5" t="s">
        <v>3</v>
      </c>
      <c r="F5" s="11"/>
      <c r="G5" s="11">
        <v>4</v>
      </c>
      <c r="H5" s="11">
        <v>5</v>
      </c>
      <c r="I5" s="11">
        <v>14</v>
      </c>
      <c r="J5" s="11">
        <v>16</v>
      </c>
      <c r="K5" s="11">
        <v>18</v>
      </c>
      <c r="L5" s="11">
        <v>20</v>
      </c>
    </row>
    <row r="6" spans="1:12" x14ac:dyDescent="0.3">
      <c r="B6" s="11">
        <v>3</v>
      </c>
      <c r="C6" t="s">
        <v>90</v>
      </c>
      <c r="D6" s="2">
        <v>1.1847222222222222</v>
      </c>
      <c r="E6" t="s">
        <v>11</v>
      </c>
      <c r="F6" s="11"/>
      <c r="G6" s="11">
        <v>6</v>
      </c>
      <c r="H6" s="11">
        <v>9</v>
      </c>
      <c r="I6" s="11">
        <v>15</v>
      </c>
      <c r="J6" s="11">
        <v>20</v>
      </c>
      <c r="K6" s="11">
        <v>20</v>
      </c>
      <c r="L6" s="11">
        <v>20</v>
      </c>
    </row>
    <row r="7" spans="1:12" x14ac:dyDescent="0.3">
      <c r="B7" s="11">
        <v>4</v>
      </c>
      <c r="C7" t="s">
        <v>12</v>
      </c>
      <c r="D7" s="2">
        <v>1.1854166666666666</v>
      </c>
      <c r="E7" t="s">
        <v>13</v>
      </c>
      <c r="F7" s="11"/>
      <c r="G7" s="11">
        <v>7</v>
      </c>
      <c r="H7" s="11">
        <v>11</v>
      </c>
      <c r="I7" s="11">
        <v>17</v>
      </c>
      <c r="J7" s="11">
        <v>20</v>
      </c>
      <c r="K7" s="11">
        <v>20</v>
      </c>
      <c r="L7" s="11">
        <v>20</v>
      </c>
    </row>
    <row r="8" spans="1:12" x14ac:dyDescent="0.3">
      <c r="B8" s="11">
        <v>5</v>
      </c>
      <c r="C8" t="s">
        <v>91</v>
      </c>
      <c r="D8" s="2">
        <v>1.2250000000000001</v>
      </c>
      <c r="E8" t="s">
        <v>11</v>
      </c>
      <c r="F8" s="11"/>
      <c r="G8" s="11">
        <v>8</v>
      </c>
      <c r="H8" s="11">
        <v>13</v>
      </c>
      <c r="I8" s="11">
        <v>19</v>
      </c>
      <c r="J8" s="11">
        <v>20</v>
      </c>
      <c r="K8" s="11">
        <v>20</v>
      </c>
      <c r="L8" s="11">
        <v>20</v>
      </c>
    </row>
    <row r="9" spans="1:12" x14ac:dyDescent="0.3">
      <c r="B9" s="11">
        <v>6</v>
      </c>
      <c r="C9" t="s">
        <v>59</v>
      </c>
      <c r="D9" s="2">
        <v>1.2291666666666667</v>
      </c>
      <c r="E9" t="s">
        <v>13</v>
      </c>
      <c r="F9" s="11" t="s">
        <v>87</v>
      </c>
      <c r="G9" s="11">
        <f t="shared" ref="G9:L9" si="0">SUM(G4:G8)</f>
        <v>26</v>
      </c>
      <c r="H9" s="11">
        <f t="shared" si="0"/>
        <v>41</v>
      </c>
      <c r="I9" s="11">
        <f t="shared" si="0"/>
        <v>77</v>
      </c>
      <c r="J9" s="11">
        <f t="shared" si="0"/>
        <v>78</v>
      </c>
      <c r="K9" s="11">
        <f t="shared" si="0"/>
        <v>88</v>
      </c>
      <c r="L9" s="11">
        <f t="shared" si="0"/>
        <v>100</v>
      </c>
    </row>
    <row r="10" spans="1:12" x14ac:dyDescent="0.3">
      <c r="B10" s="11">
        <v>7</v>
      </c>
      <c r="C10" t="s">
        <v>92</v>
      </c>
      <c r="D10" s="2">
        <v>1.2527777777777778</v>
      </c>
      <c r="E10" t="s">
        <v>13</v>
      </c>
      <c r="F10" s="11"/>
      <c r="G10" s="11"/>
      <c r="H10" s="11" t="s">
        <v>38</v>
      </c>
      <c r="I10" s="11"/>
      <c r="J10" s="11"/>
      <c r="K10" s="11"/>
      <c r="L10" s="11"/>
    </row>
    <row r="11" spans="1:12" x14ac:dyDescent="0.3">
      <c r="B11" s="11">
        <v>8</v>
      </c>
      <c r="C11" t="s">
        <v>93</v>
      </c>
      <c r="D11" s="2">
        <v>1.28125</v>
      </c>
      <c r="E11" t="s">
        <v>13</v>
      </c>
      <c r="F11" s="11" t="s">
        <v>123</v>
      </c>
      <c r="G11" s="11" t="s">
        <v>124</v>
      </c>
      <c r="H11" s="11"/>
      <c r="I11" s="11"/>
      <c r="J11" s="11"/>
      <c r="K11" s="11"/>
      <c r="L11" s="11"/>
    </row>
    <row r="12" spans="1:12" x14ac:dyDescent="0.3">
      <c r="B12" s="11">
        <v>9</v>
      </c>
      <c r="C12" t="s">
        <v>23</v>
      </c>
      <c r="D12" s="2">
        <v>1.3277777777777777</v>
      </c>
      <c r="E12" t="s">
        <v>11</v>
      </c>
      <c r="F12" s="11" t="s">
        <v>108</v>
      </c>
      <c r="G12" s="11" t="s">
        <v>13</v>
      </c>
      <c r="H12" s="11" t="s">
        <v>11</v>
      </c>
      <c r="I12" s="11" t="s">
        <v>95</v>
      </c>
      <c r="J12" s="11" t="s">
        <v>3</v>
      </c>
      <c r="K12" s="11" t="s">
        <v>7</v>
      </c>
      <c r="L12" s="11" t="s">
        <v>4</v>
      </c>
    </row>
    <row r="13" spans="1:12" x14ac:dyDescent="0.3">
      <c r="B13" s="11">
        <v>10</v>
      </c>
      <c r="C13" t="s">
        <v>94</v>
      </c>
      <c r="D13" s="2">
        <v>1.3458333333333334</v>
      </c>
      <c r="E13" t="s">
        <v>95</v>
      </c>
      <c r="F13" s="11" t="s">
        <v>75</v>
      </c>
      <c r="G13" s="11">
        <v>26</v>
      </c>
      <c r="H13" s="11">
        <v>41</v>
      </c>
      <c r="I13" s="11">
        <v>88</v>
      </c>
      <c r="J13" s="11">
        <v>78</v>
      </c>
      <c r="K13" s="11">
        <v>77</v>
      </c>
      <c r="L13" s="11">
        <v>100</v>
      </c>
    </row>
    <row r="14" spans="1:12" x14ac:dyDescent="0.3">
      <c r="B14" s="11">
        <v>11</v>
      </c>
      <c r="C14" t="s">
        <v>22</v>
      </c>
      <c r="D14" s="2">
        <v>1.351388888888889</v>
      </c>
      <c r="E14" t="s">
        <v>11</v>
      </c>
      <c r="F14" s="11" t="s">
        <v>28</v>
      </c>
      <c r="G14" s="11">
        <v>15</v>
      </c>
      <c r="H14" s="11">
        <v>26</v>
      </c>
      <c r="I14" s="11">
        <v>18</v>
      </c>
      <c r="J14" s="11">
        <v>28</v>
      </c>
      <c r="K14" s="11">
        <v>38</v>
      </c>
      <c r="L14" s="11">
        <v>31</v>
      </c>
    </row>
    <row r="15" spans="1:12" x14ac:dyDescent="0.3">
      <c r="B15" s="11">
        <v>12</v>
      </c>
      <c r="C15" t="s">
        <v>68</v>
      </c>
      <c r="D15" s="2">
        <v>1.3527777777777779</v>
      </c>
      <c r="E15" t="s">
        <v>7</v>
      </c>
      <c r="F15" s="11" t="s">
        <v>87</v>
      </c>
      <c r="G15" s="11">
        <f t="shared" ref="G15:L15" si="1">SUM(G13:G14)</f>
        <v>41</v>
      </c>
      <c r="H15" s="11">
        <f t="shared" si="1"/>
        <v>67</v>
      </c>
      <c r="I15" s="11">
        <f t="shared" si="1"/>
        <v>106</v>
      </c>
      <c r="J15" s="11">
        <f t="shared" si="1"/>
        <v>106</v>
      </c>
      <c r="K15" s="11">
        <f t="shared" si="1"/>
        <v>115</v>
      </c>
      <c r="L15" s="11">
        <f t="shared" si="1"/>
        <v>131</v>
      </c>
    </row>
    <row r="16" spans="1:12" x14ac:dyDescent="0.3">
      <c r="B16" s="11">
        <v>13</v>
      </c>
      <c r="C16" t="s">
        <v>96</v>
      </c>
      <c r="D16" s="2">
        <v>1.3604166666666666</v>
      </c>
      <c r="E16" t="s">
        <v>11</v>
      </c>
      <c r="F16" s="11"/>
      <c r="G16" s="11"/>
      <c r="H16" s="11"/>
      <c r="I16" s="11"/>
      <c r="J16" s="11"/>
      <c r="K16" s="11"/>
      <c r="L16" s="11"/>
    </row>
    <row r="17" spans="2:12" x14ac:dyDescent="0.3">
      <c r="B17" s="11">
        <v>14</v>
      </c>
      <c r="C17" t="s">
        <v>97</v>
      </c>
      <c r="D17" s="2">
        <v>1.3756944444444446</v>
      </c>
      <c r="E17" t="s">
        <v>7</v>
      </c>
      <c r="F17" s="11"/>
      <c r="G17" s="11"/>
      <c r="H17" s="11"/>
      <c r="I17" s="11"/>
      <c r="J17" s="11"/>
      <c r="K17" s="11"/>
      <c r="L17" s="11"/>
    </row>
    <row r="18" spans="2:12" x14ac:dyDescent="0.3">
      <c r="B18" s="11">
        <v>15</v>
      </c>
      <c r="C18" t="s">
        <v>98</v>
      </c>
      <c r="D18" s="2">
        <v>1.5416666666666667</v>
      </c>
      <c r="E18" t="s">
        <v>7</v>
      </c>
      <c r="F18" s="11"/>
      <c r="G18" s="11"/>
      <c r="H18" s="11"/>
      <c r="I18" s="11"/>
      <c r="J18" s="11"/>
      <c r="K18" s="11"/>
      <c r="L18" s="11"/>
    </row>
    <row r="19" spans="2:12" x14ac:dyDescent="0.3">
      <c r="B19" s="11">
        <v>16</v>
      </c>
      <c r="C19" t="s">
        <v>99</v>
      </c>
      <c r="D19" s="2">
        <v>1.6743055555555555</v>
      </c>
      <c r="E19" t="s">
        <v>3</v>
      </c>
      <c r="F19" s="11"/>
      <c r="G19" s="11"/>
      <c r="H19" s="11"/>
      <c r="I19" s="11"/>
      <c r="J19" s="11"/>
      <c r="K19" s="11"/>
      <c r="L19" s="11"/>
    </row>
    <row r="20" spans="2:12" x14ac:dyDescent="0.3">
      <c r="B20" s="11">
        <v>17</v>
      </c>
      <c r="C20" t="s">
        <v>100</v>
      </c>
      <c r="D20" s="2">
        <v>1.7868055555555555</v>
      </c>
      <c r="E20" t="s">
        <v>7</v>
      </c>
      <c r="F20" s="11"/>
      <c r="G20" s="11"/>
      <c r="H20" s="11"/>
      <c r="I20" s="11"/>
      <c r="J20" s="11"/>
      <c r="K20" s="11"/>
    </row>
    <row r="21" spans="2:12" x14ac:dyDescent="0.3">
      <c r="B21" s="11">
        <v>18</v>
      </c>
      <c r="C21" t="s">
        <v>101</v>
      </c>
      <c r="D21" s="1">
        <v>0.68958333333333333</v>
      </c>
      <c r="E21" t="s">
        <v>95</v>
      </c>
      <c r="F21" s="11"/>
      <c r="G21" s="11"/>
      <c r="H21" s="11"/>
      <c r="I21" s="11"/>
      <c r="J21" s="11"/>
      <c r="K21" s="11"/>
      <c r="L21" s="11"/>
    </row>
    <row r="22" spans="2:12" x14ac:dyDescent="0.3">
      <c r="B22" s="11">
        <v>19</v>
      </c>
      <c r="C22" t="s">
        <v>102</v>
      </c>
      <c r="D22" s="2">
        <v>1.0326388888888889</v>
      </c>
      <c r="E22" t="s">
        <v>7</v>
      </c>
      <c r="F22" s="11"/>
      <c r="G22" s="11"/>
      <c r="H22" s="11"/>
      <c r="I22" s="11"/>
      <c r="J22" s="11"/>
      <c r="K22" s="11"/>
      <c r="L22" s="11"/>
    </row>
    <row r="23" spans="2:12" x14ac:dyDescent="0.3">
      <c r="B23" s="11">
        <v>20</v>
      </c>
      <c r="C23" t="s">
        <v>122</v>
      </c>
      <c r="F23" s="11"/>
      <c r="G23" s="11"/>
      <c r="H23" s="11"/>
      <c r="I23" s="11"/>
      <c r="J23" s="11"/>
      <c r="K23" s="11"/>
      <c r="L23" s="11"/>
    </row>
    <row r="24" spans="2:12" x14ac:dyDescent="0.3">
      <c r="F24" s="11"/>
      <c r="G24" s="11"/>
      <c r="H24" s="11"/>
      <c r="I24" s="11"/>
      <c r="J24" s="11"/>
      <c r="K24" s="11"/>
      <c r="L24" s="11"/>
    </row>
    <row r="25" spans="2:12" x14ac:dyDescent="0.3">
      <c r="F25" s="11"/>
      <c r="G25" s="11"/>
      <c r="H25" s="11"/>
      <c r="I25" s="11"/>
      <c r="J25" s="11"/>
      <c r="K25" s="11"/>
      <c r="L25" s="11"/>
    </row>
    <row r="26" spans="2:12" x14ac:dyDescent="0.3">
      <c r="F26" s="11"/>
      <c r="G26" s="11"/>
      <c r="H26" s="11"/>
      <c r="I26" s="11"/>
      <c r="J26" s="11"/>
      <c r="K26" s="11"/>
      <c r="L26" s="11"/>
    </row>
    <row r="27" spans="2:12" x14ac:dyDescent="0.3">
      <c r="F27" s="11"/>
      <c r="G27" s="11"/>
      <c r="H27" s="11"/>
      <c r="I27" s="11"/>
      <c r="J27" s="11"/>
      <c r="K27" s="11"/>
      <c r="L27" s="11"/>
    </row>
    <row r="28" spans="2:12" x14ac:dyDescent="0.3">
      <c r="F28" s="11" t="s">
        <v>28</v>
      </c>
      <c r="G28" s="11" t="s">
        <v>13</v>
      </c>
      <c r="H28" s="11" t="s">
        <v>11</v>
      </c>
      <c r="I28" s="11" t="s">
        <v>7</v>
      </c>
      <c r="J28" s="11" t="s">
        <v>3</v>
      </c>
      <c r="K28" s="11" t="s">
        <v>95</v>
      </c>
      <c r="L28" s="11" t="s">
        <v>4</v>
      </c>
    </row>
    <row r="29" spans="2:12" x14ac:dyDescent="0.3">
      <c r="B29">
        <v>1</v>
      </c>
      <c r="C29" t="s">
        <v>121</v>
      </c>
      <c r="D29" s="2">
        <v>1.2618055555555556</v>
      </c>
      <c r="E29" t="s">
        <v>13</v>
      </c>
      <c r="F29" s="11"/>
      <c r="G29" s="11">
        <v>1</v>
      </c>
      <c r="H29" s="11">
        <v>6</v>
      </c>
      <c r="I29" s="11">
        <v>12</v>
      </c>
      <c r="J29" s="11">
        <v>2</v>
      </c>
      <c r="K29" s="11">
        <v>3</v>
      </c>
      <c r="L29" s="11">
        <v>5</v>
      </c>
    </row>
    <row r="30" spans="2:12" x14ac:dyDescent="0.3">
      <c r="B30">
        <v>2</v>
      </c>
      <c r="C30" t="s">
        <v>30</v>
      </c>
      <c r="D30" s="2">
        <v>1.3027777777777778</v>
      </c>
      <c r="E30" t="s">
        <v>3</v>
      </c>
      <c r="F30" s="11"/>
      <c r="G30" s="11">
        <v>4</v>
      </c>
      <c r="H30" s="11">
        <v>9</v>
      </c>
      <c r="I30" s="11">
        <v>13</v>
      </c>
      <c r="J30" s="11">
        <v>13</v>
      </c>
      <c r="K30" s="11">
        <v>7</v>
      </c>
      <c r="L30" s="11">
        <v>13</v>
      </c>
    </row>
    <row r="31" spans="2:12" x14ac:dyDescent="0.3">
      <c r="B31">
        <v>3</v>
      </c>
      <c r="C31" t="s">
        <v>103</v>
      </c>
      <c r="D31" s="2">
        <v>1.3159722222222223</v>
      </c>
      <c r="E31" t="s">
        <v>95</v>
      </c>
      <c r="F31" s="11"/>
      <c r="G31" s="11">
        <v>10</v>
      </c>
      <c r="H31" s="11">
        <v>11</v>
      </c>
      <c r="I31" s="11">
        <v>13</v>
      </c>
      <c r="J31" s="11">
        <v>13</v>
      </c>
      <c r="K31" s="11">
        <v>8</v>
      </c>
      <c r="L31" s="11">
        <v>13</v>
      </c>
    </row>
    <row r="32" spans="2:12" x14ac:dyDescent="0.3">
      <c r="B32">
        <v>4</v>
      </c>
      <c r="C32" t="s">
        <v>81</v>
      </c>
      <c r="D32" s="2">
        <v>1.3729166666666666</v>
      </c>
      <c r="E32" t="s">
        <v>13</v>
      </c>
      <c r="F32" s="11" t="s">
        <v>87</v>
      </c>
      <c r="G32" s="11">
        <f t="shared" ref="G32:L32" si="2">SUM(G29:G31)</f>
        <v>15</v>
      </c>
      <c r="H32" s="11">
        <f t="shared" si="2"/>
        <v>26</v>
      </c>
      <c r="I32" s="11">
        <f t="shared" si="2"/>
        <v>38</v>
      </c>
      <c r="J32" s="11">
        <f t="shared" si="2"/>
        <v>28</v>
      </c>
      <c r="K32" s="11">
        <f t="shared" si="2"/>
        <v>18</v>
      </c>
      <c r="L32" s="11">
        <f t="shared" si="2"/>
        <v>31</v>
      </c>
    </row>
    <row r="33" spans="2:12" x14ac:dyDescent="0.3">
      <c r="B33">
        <v>5</v>
      </c>
      <c r="C33" t="s">
        <v>34</v>
      </c>
      <c r="D33" s="2">
        <v>1.4319444444444445</v>
      </c>
      <c r="E33" t="s">
        <v>4</v>
      </c>
      <c r="F33" s="11"/>
      <c r="G33" s="11"/>
      <c r="H33" s="11"/>
      <c r="I33" s="11"/>
      <c r="J33" s="11"/>
      <c r="K33" s="11"/>
      <c r="L33" s="11"/>
    </row>
    <row r="34" spans="2:12" x14ac:dyDescent="0.3">
      <c r="B34">
        <v>6</v>
      </c>
      <c r="C34" t="s">
        <v>104</v>
      </c>
      <c r="D34" s="2">
        <v>1.4548611111111112</v>
      </c>
      <c r="E34" t="s">
        <v>11</v>
      </c>
      <c r="G34">
        <f>SUM(G29:G31)</f>
        <v>15</v>
      </c>
    </row>
    <row r="35" spans="2:12" x14ac:dyDescent="0.3">
      <c r="B35">
        <v>7</v>
      </c>
      <c r="C35" t="s">
        <v>105</v>
      </c>
      <c r="D35" s="2">
        <v>1.4534722222222223</v>
      </c>
      <c r="E35" t="s">
        <v>95</v>
      </c>
    </row>
    <row r="36" spans="2:12" x14ac:dyDescent="0.3">
      <c r="B36">
        <v>8</v>
      </c>
      <c r="C36" t="s">
        <v>106</v>
      </c>
      <c r="D36" s="2">
        <v>1.4881944444444444</v>
      </c>
      <c r="E36" t="s">
        <v>95</v>
      </c>
    </row>
    <row r="37" spans="2:12" x14ac:dyDescent="0.3">
      <c r="B37">
        <v>9</v>
      </c>
      <c r="C37" t="s">
        <v>32</v>
      </c>
      <c r="D37" s="2">
        <v>1.5111111111111111</v>
      </c>
      <c r="E37" t="s">
        <v>11</v>
      </c>
    </row>
    <row r="38" spans="2:12" x14ac:dyDescent="0.3">
      <c r="B38">
        <v>10</v>
      </c>
      <c r="C38" t="s">
        <v>154</v>
      </c>
      <c r="D38" s="2">
        <v>1.7819444444444446</v>
      </c>
      <c r="E38" t="s">
        <v>13</v>
      </c>
    </row>
    <row r="39" spans="2:12" x14ac:dyDescent="0.3">
      <c r="B39">
        <v>11</v>
      </c>
      <c r="C39" t="s">
        <v>107</v>
      </c>
      <c r="D39" s="2">
        <v>1.8965277777777778</v>
      </c>
      <c r="E39" t="s">
        <v>11</v>
      </c>
    </row>
    <row r="40" spans="2:12" x14ac:dyDescent="0.3">
      <c r="B40">
        <v>12</v>
      </c>
      <c r="C40" t="s">
        <v>39</v>
      </c>
      <c r="D40" s="2">
        <v>1.2604166666666667</v>
      </c>
      <c r="E40" t="s">
        <v>7</v>
      </c>
    </row>
    <row r="41" spans="2:12" x14ac:dyDescent="0.3">
      <c r="B41">
        <v>13</v>
      </c>
      <c r="C41" t="s">
        <v>122</v>
      </c>
    </row>
  </sheetData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DA1B-0D0A-4ECC-86AE-C297F6CD6906}">
  <sheetPr>
    <pageSetUpPr fitToPage="1"/>
  </sheetPr>
  <dimension ref="A1:M45"/>
  <sheetViews>
    <sheetView workbookViewId="0">
      <selection activeCell="M16" sqref="M16"/>
    </sheetView>
  </sheetViews>
  <sheetFormatPr defaultRowHeight="14.4" x14ac:dyDescent="0.3"/>
  <cols>
    <col min="3" max="3" width="3" bestFit="1" customWidth="1"/>
    <col min="4" max="4" width="22.88671875" bestFit="1" customWidth="1"/>
  </cols>
  <sheetData>
    <row r="1" spans="1:13" x14ac:dyDescent="0.3">
      <c r="A1" t="s">
        <v>0</v>
      </c>
    </row>
    <row r="2" spans="1:13" x14ac:dyDescent="0.3">
      <c r="A2" t="s">
        <v>109</v>
      </c>
    </row>
    <row r="3" spans="1:13" x14ac:dyDescent="0.3">
      <c r="H3" s="11" t="s">
        <v>13</v>
      </c>
      <c r="I3" s="11" t="s">
        <v>11</v>
      </c>
      <c r="J3" s="11" t="s">
        <v>7</v>
      </c>
      <c r="K3" s="11" t="s">
        <v>95</v>
      </c>
      <c r="L3" s="11" t="s">
        <v>3</v>
      </c>
      <c r="M3" s="11" t="s">
        <v>4</v>
      </c>
    </row>
    <row r="4" spans="1:13" x14ac:dyDescent="0.3">
      <c r="C4">
        <v>1</v>
      </c>
      <c r="D4" t="s">
        <v>120</v>
      </c>
      <c r="E4" s="2">
        <v>1.0805555555555555</v>
      </c>
      <c r="F4" t="s">
        <v>13</v>
      </c>
      <c r="G4" t="s">
        <v>75</v>
      </c>
      <c r="H4" s="11">
        <v>1</v>
      </c>
      <c r="I4" s="11">
        <v>6</v>
      </c>
      <c r="J4" s="11">
        <v>12</v>
      </c>
      <c r="K4" s="11">
        <v>7</v>
      </c>
      <c r="L4" s="11">
        <v>2</v>
      </c>
      <c r="M4" s="11">
        <v>21</v>
      </c>
    </row>
    <row r="5" spans="1:13" x14ac:dyDescent="0.3">
      <c r="C5">
        <v>2</v>
      </c>
      <c r="D5" t="s">
        <v>110</v>
      </c>
      <c r="E5" s="2">
        <v>1.0902777777777777</v>
      </c>
      <c r="F5" t="s">
        <v>3</v>
      </c>
      <c r="H5" s="11">
        <v>3</v>
      </c>
      <c r="I5" s="11">
        <v>9</v>
      </c>
      <c r="J5" s="11">
        <v>13</v>
      </c>
      <c r="K5" s="11">
        <v>15</v>
      </c>
      <c r="L5" s="11">
        <v>19</v>
      </c>
      <c r="M5" s="11">
        <v>21</v>
      </c>
    </row>
    <row r="6" spans="1:13" x14ac:dyDescent="0.3">
      <c r="C6">
        <v>3</v>
      </c>
      <c r="D6" t="s">
        <v>59</v>
      </c>
      <c r="E6" s="2">
        <v>1.1708333333333334</v>
      </c>
      <c r="F6" t="s">
        <v>13</v>
      </c>
      <c r="H6" s="11">
        <v>4</v>
      </c>
      <c r="I6" s="11">
        <v>10</v>
      </c>
      <c r="J6" s="11">
        <v>14</v>
      </c>
      <c r="K6" s="11">
        <v>20</v>
      </c>
      <c r="L6" s="11">
        <v>21</v>
      </c>
      <c r="M6" s="11">
        <v>21</v>
      </c>
    </row>
    <row r="7" spans="1:13" x14ac:dyDescent="0.3">
      <c r="C7">
        <v>4</v>
      </c>
      <c r="D7" t="s">
        <v>12</v>
      </c>
      <c r="E7" s="2">
        <v>1.1888888888888889</v>
      </c>
      <c r="F7" t="s">
        <v>13</v>
      </c>
      <c r="H7" s="11">
        <v>5</v>
      </c>
      <c r="I7" s="11">
        <v>11</v>
      </c>
      <c r="J7" s="11">
        <v>16</v>
      </c>
      <c r="K7" s="11">
        <v>21</v>
      </c>
      <c r="L7" s="11">
        <v>21</v>
      </c>
      <c r="M7" s="11">
        <v>21</v>
      </c>
    </row>
    <row r="8" spans="1:13" x14ac:dyDescent="0.3">
      <c r="C8">
        <v>5</v>
      </c>
      <c r="D8" t="s">
        <v>18</v>
      </c>
      <c r="E8" s="2">
        <v>1.1909722222222223</v>
      </c>
      <c r="F8" t="s">
        <v>13</v>
      </c>
      <c r="H8" s="11">
        <v>8</v>
      </c>
      <c r="I8" s="11">
        <v>17</v>
      </c>
      <c r="J8" s="11">
        <v>18</v>
      </c>
      <c r="K8" s="11">
        <v>21</v>
      </c>
      <c r="L8" s="11">
        <v>21</v>
      </c>
      <c r="M8" s="11">
        <v>21</v>
      </c>
    </row>
    <row r="9" spans="1:13" x14ac:dyDescent="0.3">
      <c r="C9">
        <v>6</v>
      </c>
      <c r="D9" t="s">
        <v>90</v>
      </c>
      <c r="E9" s="2">
        <v>1.1909722222222223</v>
      </c>
      <c r="F9" t="s">
        <v>11</v>
      </c>
      <c r="H9" s="11">
        <f t="shared" ref="H9:M9" si="0">SUM(H4:H8)</f>
        <v>21</v>
      </c>
      <c r="I9" s="11">
        <f t="shared" si="0"/>
        <v>53</v>
      </c>
      <c r="J9" s="11">
        <f t="shared" si="0"/>
        <v>73</v>
      </c>
      <c r="K9" s="11">
        <f t="shared" si="0"/>
        <v>84</v>
      </c>
      <c r="L9" s="11">
        <f t="shared" si="0"/>
        <v>84</v>
      </c>
      <c r="M9" s="11">
        <f t="shared" si="0"/>
        <v>105</v>
      </c>
    </row>
    <row r="10" spans="1:13" x14ac:dyDescent="0.3">
      <c r="C10">
        <v>7</v>
      </c>
      <c r="D10" t="s">
        <v>111</v>
      </c>
      <c r="E10" s="2">
        <v>1.2013888888888888</v>
      </c>
      <c r="F10" t="s">
        <v>95</v>
      </c>
    </row>
    <row r="11" spans="1:13" x14ac:dyDescent="0.3">
      <c r="C11">
        <v>8</v>
      </c>
      <c r="D11" t="s">
        <v>112</v>
      </c>
      <c r="E11" s="2">
        <v>1.2458333333333333</v>
      </c>
      <c r="F11" t="s">
        <v>13</v>
      </c>
      <c r="G11" t="s">
        <v>125</v>
      </c>
      <c r="H11" t="s">
        <v>124</v>
      </c>
    </row>
    <row r="12" spans="1:13" x14ac:dyDescent="0.3">
      <c r="C12">
        <v>9</v>
      </c>
      <c r="D12" t="s">
        <v>113</v>
      </c>
      <c r="E12" s="2">
        <v>1.2840277777777778</v>
      </c>
      <c r="F12" t="s">
        <v>11</v>
      </c>
      <c r="G12" t="s">
        <v>108</v>
      </c>
      <c r="H12" s="11" t="s">
        <v>13</v>
      </c>
      <c r="I12" s="11" t="s">
        <v>11</v>
      </c>
      <c r="J12" s="11" t="s">
        <v>3</v>
      </c>
      <c r="K12" s="11" t="s">
        <v>7</v>
      </c>
      <c r="L12" s="11" t="s">
        <v>95</v>
      </c>
      <c r="M12" s="11" t="s">
        <v>4</v>
      </c>
    </row>
    <row r="13" spans="1:13" x14ac:dyDescent="0.3">
      <c r="C13">
        <v>10</v>
      </c>
      <c r="D13" t="s">
        <v>23</v>
      </c>
      <c r="E13" s="2">
        <v>1.304861111111111</v>
      </c>
      <c r="F13" t="s">
        <v>11</v>
      </c>
      <c r="G13" t="s">
        <v>75</v>
      </c>
      <c r="H13" s="11">
        <v>21</v>
      </c>
      <c r="I13" s="11">
        <v>53</v>
      </c>
      <c r="J13" s="11">
        <v>84</v>
      </c>
      <c r="K13" s="11">
        <v>73</v>
      </c>
      <c r="L13" s="11">
        <v>84</v>
      </c>
      <c r="M13" s="11">
        <v>105</v>
      </c>
    </row>
    <row r="14" spans="1:13" x14ac:dyDescent="0.3">
      <c r="C14">
        <v>11</v>
      </c>
      <c r="D14" t="s">
        <v>96</v>
      </c>
      <c r="E14" s="2">
        <v>1.3708333333333333</v>
      </c>
      <c r="F14" t="s">
        <v>11</v>
      </c>
      <c r="G14" t="s">
        <v>28</v>
      </c>
      <c r="H14" s="11">
        <v>17</v>
      </c>
      <c r="I14" s="11">
        <v>21</v>
      </c>
      <c r="J14" s="11">
        <v>27</v>
      </c>
      <c r="K14" s="11">
        <v>36</v>
      </c>
      <c r="L14" s="11">
        <v>24</v>
      </c>
      <c r="M14" s="11">
        <v>31</v>
      </c>
    </row>
    <row r="15" spans="1:13" x14ac:dyDescent="0.3">
      <c r="C15">
        <v>12</v>
      </c>
      <c r="D15" t="s">
        <v>97</v>
      </c>
      <c r="E15" s="2">
        <v>1.4229166666666666</v>
      </c>
      <c r="F15" t="s">
        <v>7</v>
      </c>
      <c r="G15" t="s">
        <v>87</v>
      </c>
      <c r="H15" s="11">
        <v>38</v>
      </c>
      <c r="I15" s="11">
        <v>74</v>
      </c>
      <c r="J15" s="11">
        <v>111</v>
      </c>
      <c r="K15" s="11">
        <v>109</v>
      </c>
      <c r="L15" s="11">
        <v>108</v>
      </c>
      <c r="M15" s="11">
        <v>136</v>
      </c>
    </row>
    <row r="16" spans="1:13" x14ac:dyDescent="0.3">
      <c r="C16">
        <v>13</v>
      </c>
      <c r="D16" t="s">
        <v>68</v>
      </c>
      <c r="E16" s="2">
        <v>1.4597222222222221</v>
      </c>
      <c r="F16" t="s">
        <v>7</v>
      </c>
    </row>
    <row r="17" spans="3:13" x14ac:dyDescent="0.3">
      <c r="C17">
        <v>14</v>
      </c>
      <c r="D17" t="s">
        <v>114</v>
      </c>
      <c r="E17" s="2">
        <v>1.4798611111111111</v>
      </c>
      <c r="F17" t="s">
        <v>7</v>
      </c>
    </row>
    <row r="18" spans="3:13" x14ac:dyDescent="0.3">
      <c r="C18">
        <v>15</v>
      </c>
      <c r="D18" t="s">
        <v>94</v>
      </c>
      <c r="E18" s="2">
        <v>1.5006944444444446</v>
      </c>
      <c r="F18" t="s">
        <v>95</v>
      </c>
    </row>
    <row r="19" spans="3:13" x14ac:dyDescent="0.3">
      <c r="C19">
        <v>16</v>
      </c>
      <c r="D19" t="s">
        <v>220</v>
      </c>
      <c r="E19" s="2">
        <v>1.5145833333333334</v>
      </c>
      <c r="F19" t="s">
        <v>7</v>
      </c>
    </row>
    <row r="20" spans="3:13" x14ac:dyDescent="0.3">
      <c r="C20">
        <v>17</v>
      </c>
      <c r="D20" t="s">
        <v>26</v>
      </c>
      <c r="E20" s="2">
        <v>1.5555555555555556</v>
      </c>
      <c r="F20" t="s">
        <v>11</v>
      </c>
    </row>
    <row r="21" spans="3:13" x14ac:dyDescent="0.3">
      <c r="C21">
        <v>18</v>
      </c>
      <c r="D21" t="s">
        <v>100</v>
      </c>
      <c r="E21" s="2">
        <v>1.5736111111111111</v>
      </c>
      <c r="F21" t="s">
        <v>7</v>
      </c>
    </row>
    <row r="22" spans="3:13" x14ac:dyDescent="0.3">
      <c r="C22">
        <v>19</v>
      </c>
      <c r="D22" t="s">
        <v>99</v>
      </c>
      <c r="E22" s="2">
        <v>1.5736111111111111</v>
      </c>
      <c r="F22" t="s">
        <v>3</v>
      </c>
    </row>
    <row r="23" spans="3:13" x14ac:dyDescent="0.3">
      <c r="C23">
        <v>20</v>
      </c>
      <c r="D23" t="s">
        <v>115</v>
      </c>
      <c r="E23" s="2">
        <v>2.1958333333333333</v>
      </c>
      <c r="F23" t="s">
        <v>95</v>
      </c>
    </row>
    <row r="24" spans="3:13" x14ac:dyDescent="0.3">
      <c r="E24" s="7"/>
    </row>
    <row r="25" spans="3:13" x14ac:dyDescent="0.3">
      <c r="C25">
        <v>21</v>
      </c>
      <c r="D25" t="s">
        <v>122</v>
      </c>
    </row>
    <row r="31" spans="3:13" x14ac:dyDescent="0.3">
      <c r="H31" s="11" t="s">
        <v>13</v>
      </c>
      <c r="I31" s="11" t="s">
        <v>11</v>
      </c>
      <c r="J31" s="11" t="s">
        <v>7</v>
      </c>
      <c r="K31" s="11" t="s">
        <v>95</v>
      </c>
      <c r="L31" s="11" t="s">
        <v>3</v>
      </c>
      <c r="M31" s="11" t="s">
        <v>4</v>
      </c>
    </row>
    <row r="32" spans="3:13" x14ac:dyDescent="0.3">
      <c r="G32" t="s">
        <v>28</v>
      </c>
      <c r="H32" s="11">
        <v>4</v>
      </c>
      <c r="I32" s="11">
        <v>2</v>
      </c>
      <c r="J32" s="11">
        <v>11</v>
      </c>
      <c r="K32" s="11">
        <v>3</v>
      </c>
      <c r="L32" s="11">
        <v>1</v>
      </c>
      <c r="M32" s="11">
        <v>5</v>
      </c>
    </row>
    <row r="33" spans="3:13" x14ac:dyDescent="0.3">
      <c r="C33">
        <v>1</v>
      </c>
      <c r="D33" t="s">
        <v>30</v>
      </c>
      <c r="E33" s="2">
        <v>1.273611111111111</v>
      </c>
      <c r="F33" t="s">
        <v>3</v>
      </c>
      <c r="H33" s="11">
        <v>6</v>
      </c>
      <c r="I33" s="11">
        <v>9</v>
      </c>
      <c r="J33" s="11">
        <v>12</v>
      </c>
      <c r="K33" s="11">
        <v>8</v>
      </c>
      <c r="L33" s="11">
        <v>13</v>
      </c>
      <c r="M33" s="11">
        <v>13</v>
      </c>
    </row>
    <row r="34" spans="3:13" x14ac:dyDescent="0.3">
      <c r="C34">
        <v>2</v>
      </c>
      <c r="D34" t="s">
        <v>32</v>
      </c>
      <c r="E34" s="2">
        <v>1.4347222222222222</v>
      </c>
      <c r="F34" t="s">
        <v>11</v>
      </c>
      <c r="H34" s="11">
        <v>7</v>
      </c>
      <c r="I34" s="11">
        <v>10</v>
      </c>
      <c r="J34" s="11">
        <v>13</v>
      </c>
      <c r="K34" s="11">
        <v>13</v>
      </c>
      <c r="L34" s="11">
        <v>13</v>
      </c>
      <c r="M34" s="11">
        <v>13</v>
      </c>
    </row>
    <row r="35" spans="3:13" x14ac:dyDescent="0.3">
      <c r="C35">
        <v>3</v>
      </c>
      <c r="D35" t="s">
        <v>103</v>
      </c>
      <c r="E35" s="2">
        <v>1.5562499999999999</v>
      </c>
      <c r="F35" t="s">
        <v>95</v>
      </c>
      <c r="H35" s="11">
        <v>17</v>
      </c>
      <c r="I35" s="11">
        <v>21</v>
      </c>
      <c r="J35" s="11">
        <v>36</v>
      </c>
      <c r="K35" s="11">
        <v>24</v>
      </c>
      <c r="L35" s="11">
        <v>27</v>
      </c>
      <c r="M35" s="11">
        <v>31</v>
      </c>
    </row>
    <row r="36" spans="3:13" x14ac:dyDescent="0.3">
      <c r="C36">
        <v>4</v>
      </c>
      <c r="D36" t="s">
        <v>81</v>
      </c>
      <c r="E36" s="2">
        <v>1.6125</v>
      </c>
      <c r="F36" t="s">
        <v>13</v>
      </c>
    </row>
    <row r="37" spans="3:13" x14ac:dyDescent="0.3">
      <c r="C37">
        <v>5</v>
      </c>
      <c r="D37" t="s">
        <v>34</v>
      </c>
      <c r="E37" s="2">
        <v>1.8784722222222223</v>
      </c>
      <c r="F37" t="s">
        <v>4</v>
      </c>
    </row>
    <row r="38" spans="3:13" x14ac:dyDescent="0.3">
      <c r="C38">
        <v>6</v>
      </c>
      <c r="D38" t="s">
        <v>116</v>
      </c>
      <c r="E38" s="2">
        <v>2.0375000000000001</v>
      </c>
      <c r="F38" t="s">
        <v>13</v>
      </c>
    </row>
    <row r="39" spans="3:13" x14ac:dyDescent="0.3">
      <c r="C39">
        <v>7</v>
      </c>
      <c r="D39" t="s">
        <v>132</v>
      </c>
      <c r="E39" s="2">
        <v>2.0895833333333331</v>
      </c>
      <c r="F39" t="s">
        <v>13</v>
      </c>
    </row>
    <row r="40" spans="3:13" x14ac:dyDescent="0.3">
      <c r="C40">
        <v>8</v>
      </c>
      <c r="D40" t="s">
        <v>202</v>
      </c>
      <c r="E40" s="2">
        <v>2.1673611111111111</v>
      </c>
      <c r="F40" t="s">
        <v>95</v>
      </c>
    </row>
    <row r="41" spans="3:13" x14ac:dyDescent="0.3">
      <c r="C41">
        <v>9</v>
      </c>
      <c r="D41" t="s">
        <v>117</v>
      </c>
      <c r="E41" s="2">
        <v>2.213888888888889</v>
      </c>
      <c r="F41" t="s">
        <v>11</v>
      </c>
    </row>
    <row r="42" spans="3:13" x14ac:dyDescent="0.3">
      <c r="C42">
        <v>10</v>
      </c>
      <c r="D42" t="s">
        <v>118</v>
      </c>
      <c r="E42" s="2">
        <v>2.4965277777777777</v>
      </c>
      <c r="F42" t="s">
        <v>11</v>
      </c>
    </row>
    <row r="43" spans="3:13" x14ac:dyDescent="0.3">
      <c r="C43">
        <v>11</v>
      </c>
      <c r="D43" t="s">
        <v>119</v>
      </c>
      <c r="E43" s="2">
        <v>1.1263888888888889</v>
      </c>
      <c r="F43" t="s">
        <v>7</v>
      </c>
    </row>
    <row r="44" spans="3:13" x14ac:dyDescent="0.3">
      <c r="C44">
        <v>12</v>
      </c>
      <c r="D44" t="s">
        <v>39</v>
      </c>
      <c r="E44" s="2">
        <v>1.1826388888888888</v>
      </c>
      <c r="F44" t="s">
        <v>7</v>
      </c>
    </row>
    <row r="45" spans="3:13" x14ac:dyDescent="0.3">
      <c r="C45">
        <v>13</v>
      </c>
      <c r="D45" t="s">
        <v>122</v>
      </c>
    </row>
  </sheetData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8F91-35F9-40B0-A0F1-AA6D06BA4720}">
  <dimension ref="A1:L43"/>
  <sheetViews>
    <sheetView workbookViewId="0">
      <selection activeCell="M16" sqref="M16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A2" t="s">
        <v>134</v>
      </c>
    </row>
    <row r="3" spans="1:12" x14ac:dyDescent="0.3">
      <c r="A3">
        <v>1</v>
      </c>
      <c r="B3" t="s">
        <v>135</v>
      </c>
      <c r="C3" s="7">
        <v>4.2604166666666665E-2</v>
      </c>
      <c r="D3" t="s">
        <v>3</v>
      </c>
      <c r="F3" t="s">
        <v>75</v>
      </c>
      <c r="G3" t="s">
        <v>3</v>
      </c>
      <c r="H3" t="s">
        <v>13</v>
      </c>
      <c r="I3" t="s">
        <v>7</v>
      </c>
      <c r="J3" t="s">
        <v>11</v>
      </c>
      <c r="K3" t="s">
        <v>95</v>
      </c>
      <c r="L3" t="s">
        <v>4</v>
      </c>
    </row>
    <row r="4" spans="1:12" x14ac:dyDescent="0.3">
      <c r="A4">
        <v>2</v>
      </c>
      <c r="B4" t="s">
        <v>120</v>
      </c>
      <c r="C4" s="7">
        <v>4.5358796296296293E-2</v>
      </c>
      <c r="D4" t="s">
        <v>13</v>
      </c>
      <c r="F4">
        <v>1</v>
      </c>
      <c r="G4">
        <v>1</v>
      </c>
      <c r="H4">
        <v>2</v>
      </c>
      <c r="I4">
        <v>4</v>
      </c>
      <c r="J4">
        <v>9</v>
      </c>
      <c r="K4">
        <v>13</v>
      </c>
      <c r="L4">
        <v>5</v>
      </c>
    </row>
    <row r="5" spans="1:12" x14ac:dyDescent="0.3">
      <c r="A5">
        <v>3</v>
      </c>
      <c r="B5" t="s">
        <v>5</v>
      </c>
      <c r="C5" s="7">
        <v>4.5497685185185183E-2</v>
      </c>
      <c r="D5" t="s">
        <v>3</v>
      </c>
      <c r="F5">
        <v>2</v>
      </c>
      <c r="G5">
        <v>3</v>
      </c>
      <c r="H5">
        <v>12</v>
      </c>
      <c r="I5">
        <v>8</v>
      </c>
      <c r="J5">
        <v>19</v>
      </c>
      <c r="K5">
        <v>25</v>
      </c>
      <c r="L5">
        <v>17</v>
      </c>
    </row>
    <row r="6" spans="1:12" x14ac:dyDescent="0.3">
      <c r="A6">
        <v>4</v>
      </c>
      <c r="B6" t="s">
        <v>136</v>
      </c>
      <c r="C6" s="7">
        <v>4.5856481481481484E-2</v>
      </c>
      <c r="D6" t="s">
        <v>7</v>
      </c>
      <c r="F6">
        <v>3</v>
      </c>
      <c r="G6">
        <v>6</v>
      </c>
      <c r="H6">
        <v>16</v>
      </c>
      <c r="I6">
        <v>10</v>
      </c>
      <c r="J6">
        <v>21</v>
      </c>
      <c r="K6">
        <v>25</v>
      </c>
      <c r="L6">
        <v>23</v>
      </c>
    </row>
    <row r="7" spans="1:12" x14ac:dyDescent="0.3">
      <c r="A7">
        <v>5</v>
      </c>
      <c r="B7" t="s">
        <v>158</v>
      </c>
      <c r="C7" s="7">
        <v>4.6747685185185184E-2</v>
      </c>
      <c r="D7" t="s">
        <v>4</v>
      </c>
      <c r="F7">
        <v>4</v>
      </c>
      <c r="G7">
        <v>7</v>
      </c>
      <c r="H7">
        <v>18</v>
      </c>
      <c r="I7">
        <v>11</v>
      </c>
      <c r="J7">
        <v>22</v>
      </c>
      <c r="K7">
        <v>25</v>
      </c>
      <c r="L7">
        <v>25</v>
      </c>
    </row>
    <row r="8" spans="1:12" x14ac:dyDescent="0.3">
      <c r="A8">
        <v>6</v>
      </c>
      <c r="B8" t="s">
        <v>53</v>
      </c>
      <c r="C8" s="7">
        <v>4.6851851851851853E-2</v>
      </c>
      <c r="D8" t="s">
        <v>3</v>
      </c>
      <c r="F8">
        <v>5</v>
      </c>
      <c r="G8">
        <v>15</v>
      </c>
      <c r="H8">
        <v>20</v>
      </c>
      <c r="I8">
        <v>14</v>
      </c>
      <c r="J8">
        <v>24</v>
      </c>
      <c r="K8">
        <v>25</v>
      </c>
      <c r="L8">
        <v>25</v>
      </c>
    </row>
    <row r="9" spans="1:12" x14ac:dyDescent="0.3">
      <c r="A9">
        <v>7</v>
      </c>
      <c r="B9" t="s">
        <v>55</v>
      </c>
      <c r="C9" s="7">
        <v>4.7800925925925927E-2</v>
      </c>
      <c r="D9" t="s">
        <v>3</v>
      </c>
      <c r="F9" t="s">
        <v>45</v>
      </c>
      <c r="G9">
        <f t="shared" ref="G9:L9" si="0">SUM(G4:G8)</f>
        <v>32</v>
      </c>
      <c r="H9">
        <f t="shared" si="0"/>
        <v>68</v>
      </c>
      <c r="I9">
        <f t="shared" si="0"/>
        <v>47</v>
      </c>
      <c r="J9">
        <f t="shared" si="0"/>
        <v>95</v>
      </c>
      <c r="K9">
        <f t="shared" si="0"/>
        <v>113</v>
      </c>
      <c r="L9">
        <f t="shared" si="0"/>
        <v>95</v>
      </c>
    </row>
    <row r="10" spans="1:12" x14ac:dyDescent="0.3">
      <c r="A10">
        <v>8</v>
      </c>
      <c r="B10" t="s">
        <v>50</v>
      </c>
      <c r="C10" s="7">
        <v>4.8506944444444443E-2</v>
      </c>
      <c r="D10" t="s">
        <v>7</v>
      </c>
    </row>
    <row r="11" spans="1:12" x14ac:dyDescent="0.3">
      <c r="A11">
        <v>9</v>
      </c>
      <c r="B11" t="s">
        <v>10</v>
      </c>
      <c r="C11" s="7">
        <v>4.9074074074074076E-2</v>
      </c>
      <c r="D11" t="s">
        <v>11</v>
      </c>
    </row>
    <row r="12" spans="1:12" x14ac:dyDescent="0.3">
      <c r="A12">
        <v>10</v>
      </c>
      <c r="B12" t="s">
        <v>14</v>
      </c>
      <c r="C12" s="7">
        <v>4.9131944444444443E-2</v>
      </c>
      <c r="D12" t="s">
        <v>7</v>
      </c>
      <c r="F12" t="s">
        <v>228</v>
      </c>
    </row>
    <row r="13" spans="1:12" x14ac:dyDescent="0.3">
      <c r="A13">
        <v>11</v>
      </c>
      <c r="B13" t="s">
        <v>9</v>
      </c>
      <c r="C13" s="7">
        <v>4.9189814814814818E-2</v>
      </c>
      <c r="D13" t="s">
        <v>7</v>
      </c>
      <c r="G13" t="s">
        <v>3</v>
      </c>
      <c r="H13" t="s">
        <v>13</v>
      </c>
      <c r="I13" t="s">
        <v>7</v>
      </c>
      <c r="J13" t="s">
        <v>11</v>
      </c>
      <c r="K13" t="s">
        <v>95</v>
      </c>
      <c r="L13" t="s">
        <v>4</v>
      </c>
    </row>
    <row r="14" spans="1:12" x14ac:dyDescent="0.3">
      <c r="A14">
        <v>12</v>
      </c>
      <c r="B14" t="s">
        <v>12</v>
      </c>
      <c r="C14" s="7">
        <v>4.9189814814814818E-2</v>
      </c>
      <c r="D14" t="s">
        <v>13</v>
      </c>
      <c r="F14" t="s">
        <v>75</v>
      </c>
      <c r="G14">
        <v>32</v>
      </c>
      <c r="H14">
        <v>68</v>
      </c>
      <c r="I14">
        <v>47</v>
      </c>
      <c r="J14">
        <v>95</v>
      </c>
      <c r="K14">
        <v>113</v>
      </c>
      <c r="L14">
        <v>95</v>
      </c>
    </row>
    <row r="15" spans="1:12" x14ac:dyDescent="0.3">
      <c r="A15">
        <v>13</v>
      </c>
      <c r="B15" t="s">
        <v>111</v>
      </c>
      <c r="C15" s="7">
        <v>4.9212962962962965E-2</v>
      </c>
      <c r="D15" t="s">
        <v>95</v>
      </c>
      <c r="F15" t="s">
        <v>28</v>
      </c>
      <c r="G15">
        <v>9</v>
      </c>
      <c r="H15">
        <v>34</v>
      </c>
      <c r="I15">
        <v>31</v>
      </c>
      <c r="J15">
        <v>19</v>
      </c>
      <c r="K15">
        <v>36</v>
      </c>
      <c r="L15">
        <v>21</v>
      </c>
    </row>
    <row r="16" spans="1:12" x14ac:dyDescent="0.3">
      <c r="A16">
        <v>14</v>
      </c>
      <c r="B16" t="s">
        <v>16</v>
      </c>
      <c r="C16" s="7">
        <v>4.9351851851851855E-2</v>
      </c>
      <c r="D16" t="s">
        <v>7</v>
      </c>
      <c r="F16" t="s">
        <v>108</v>
      </c>
      <c r="G16">
        <v>41</v>
      </c>
      <c r="H16">
        <v>102</v>
      </c>
      <c r="I16">
        <v>78</v>
      </c>
      <c r="J16">
        <v>114</v>
      </c>
      <c r="K16">
        <v>149</v>
      </c>
      <c r="L16">
        <v>116</v>
      </c>
    </row>
    <row r="17" spans="1:12" x14ac:dyDescent="0.3">
      <c r="A17">
        <v>15</v>
      </c>
      <c r="B17" t="s">
        <v>137</v>
      </c>
      <c r="C17" s="7">
        <v>5.0740740740740739E-2</v>
      </c>
      <c r="D17" t="s">
        <v>3</v>
      </c>
    </row>
    <row r="18" spans="1:12" x14ac:dyDescent="0.3">
      <c r="A18">
        <v>16</v>
      </c>
      <c r="B18" t="s">
        <v>18</v>
      </c>
      <c r="C18" s="7">
        <v>5.1215277777777776E-2</v>
      </c>
      <c r="D18" t="s">
        <v>13</v>
      </c>
    </row>
    <row r="19" spans="1:12" x14ac:dyDescent="0.3">
      <c r="A19">
        <v>17</v>
      </c>
      <c r="B19" t="s">
        <v>17</v>
      </c>
      <c r="C19" s="7">
        <v>5.2094907407407409E-2</v>
      </c>
      <c r="D19" t="s">
        <v>4</v>
      </c>
    </row>
    <row r="20" spans="1:12" x14ac:dyDescent="0.3">
      <c r="A20">
        <v>18</v>
      </c>
      <c r="B20" t="s">
        <v>138</v>
      </c>
      <c r="C20" s="7">
        <v>5.5173611111111111E-2</v>
      </c>
      <c r="D20" t="s">
        <v>13</v>
      </c>
    </row>
    <row r="21" spans="1:12" x14ac:dyDescent="0.3">
      <c r="A21">
        <v>19</v>
      </c>
      <c r="B21" t="s">
        <v>22</v>
      </c>
      <c r="C21" s="7">
        <v>5.6006944444444443E-2</v>
      </c>
      <c r="D21" t="s">
        <v>11</v>
      </c>
    </row>
    <row r="22" spans="1:12" x14ac:dyDescent="0.3">
      <c r="A22">
        <v>20</v>
      </c>
      <c r="B22" t="s">
        <v>20</v>
      </c>
      <c r="C22" s="7">
        <v>5.6006944444444443E-2</v>
      </c>
      <c r="D22" t="s">
        <v>13</v>
      </c>
    </row>
    <row r="23" spans="1:12" x14ac:dyDescent="0.3">
      <c r="A23">
        <v>21</v>
      </c>
      <c r="B23" t="s">
        <v>139</v>
      </c>
      <c r="C23" s="7">
        <v>5.6689814814814818E-2</v>
      </c>
      <c r="D23" t="s">
        <v>11</v>
      </c>
    </row>
    <row r="24" spans="1:12" x14ac:dyDescent="0.3">
      <c r="A24">
        <v>22</v>
      </c>
      <c r="B24" t="s">
        <v>26</v>
      </c>
      <c r="C24" s="7">
        <v>5.8923611111111114E-2</v>
      </c>
      <c r="D24" t="s">
        <v>11</v>
      </c>
    </row>
    <row r="25" spans="1:12" x14ac:dyDescent="0.3">
      <c r="A25">
        <v>23</v>
      </c>
      <c r="B25" t="s">
        <v>140</v>
      </c>
      <c r="C25" s="7">
        <v>6.1388888888888889E-2</v>
      </c>
      <c r="D25" t="s">
        <v>4</v>
      </c>
    </row>
    <row r="26" spans="1:12" x14ac:dyDescent="0.3">
      <c r="A26">
        <v>24</v>
      </c>
      <c r="B26" t="s">
        <v>141</v>
      </c>
      <c r="C26" s="7">
        <v>6.6018518518518518E-2</v>
      </c>
      <c r="D26" t="s">
        <v>11</v>
      </c>
    </row>
    <row r="27" spans="1:12" x14ac:dyDescent="0.3">
      <c r="A27">
        <v>25</v>
      </c>
      <c r="B27" t="s">
        <v>122</v>
      </c>
    </row>
    <row r="31" spans="1:12" x14ac:dyDescent="0.3">
      <c r="F31" t="s">
        <v>28</v>
      </c>
      <c r="G31" t="s">
        <v>3</v>
      </c>
      <c r="H31" t="s">
        <v>13</v>
      </c>
      <c r="I31" t="s">
        <v>7</v>
      </c>
      <c r="J31" t="s">
        <v>11</v>
      </c>
      <c r="K31" t="s">
        <v>95</v>
      </c>
      <c r="L31" t="s">
        <v>4</v>
      </c>
    </row>
    <row r="32" spans="1:12" x14ac:dyDescent="0.3">
      <c r="A32">
        <v>1</v>
      </c>
      <c r="B32" t="s">
        <v>160</v>
      </c>
      <c r="C32" s="2">
        <v>1.3916666666666666</v>
      </c>
      <c r="D32" t="s">
        <v>4</v>
      </c>
      <c r="F32">
        <v>1</v>
      </c>
      <c r="G32">
        <v>2</v>
      </c>
      <c r="H32">
        <v>10</v>
      </c>
      <c r="I32">
        <v>7</v>
      </c>
      <c r="J32">
        <v>5</v>
      </c>
      <c r="K32">
        <v>12</v>
      </c>
      <c r="L32">
        <v>1</v>
      </c>
    </row>
    <row r="33" spans="1:12" x14ac:dyDescent="0.3">
      <c r="A33">
        <v>2</v>
      </c>
      <c r="B33" t="s">
        <v>29</v>
      </c>
      <c r="C33" s="2">
        <v>1.4701388888888889</v>
      </c>
      <c r="D33" t="s">
        <v>3</v>
      </c>
      <c r="F33">
        <v>2</v>
      </c>
      <c r="G33">
        <v>3</v>
      </c>
      <c r="H33">
        <v>12</v>
      </c>
      <c r="I33">
        <v>12</v>
      </c>
      <c r="J33">
        <v>6</v>
      </c>
      <c r="K33">
        <v>12</v>
      </c>
      <c r="L33">
        <v>9</v>
      </c>
    </row>
    <row r="34" spans="1:12" x14ac:dyDescent="0.3">
      <c r="A34">
        <v>3</v>
      </c>
      <c r="B34" t="s">
        <v>30</v>
      </c>
      <c r="C34" s="2">
        <v>1.5465277777777777</v>
      </c>
      <c r="D34" t="s">
        <v>3</v>
      </c>
      <c r="F34">
        <v>3</v>
      </c>
      <c r="G34">
        <v>4</v>
      </c>
      <c r="H34">
        <v>12</v>
      </c>
      <c r="I34">
        <v>12</v>
      </c>
      <c r="J34">
        <v>8</v>
      </c>
      <c r="K34">
        <v>12</v>
      </c>
      <c r="L34">
        <v>11</v>
      </c>
    </row>
    <row r="35" spans="1:12" x14ac:dyDescent="0.3">
      <c r="A35">
        <v>4</v>
      </c>
      <c r="B35" t="s">
        <v>83</v>
      </c>
      <c r="C35" s="2">
        <v>1.7291666666666667</v>
      </c>
      <c r="D35" t="s">
        <v>3</v>
      </c>
      <c r="F35" t="s">
        <v>87</v>
      </c>
      <c r="G35">
        <v>9</v>
      </c>
      <c r="H35">
        <v>34</v>
      </c>
      <c r="I35">
        <v>31</v>
      </c>
      <c r="J35">
        <v>19</v>
      </c>
      <c r="K35">
        <v>36</v>
      </c>
      <c r="L35">
        <v>21</v>
      </c>
    </row>
    <row r="36" spans="1:12" x14ac:dyDescent="0.3">
      <c r="A36">
        <v>5</v>
      </c>
      <c r="B36" t="s">
        <v>33</v>
      </c>
      <c r="C36" s="2">
        <v>1.8277777777777777</v>
      </c>
      <c r="D36" t="s">
        <v>11</v>
      </c>
    </row>
    <row r="37" spans="1:12" x14ac:dyDescent="0.3">
      <c r="A37">
        <v>6</v>
      </c>
      <c r="B37" t="s">
        <v>32</v>
      </c>
      <c r="C37" s="2">
        <v>1.8520833333333333</v>
      </c>
      <c r="D37" t="s">
        <v>11</v>
      </c>
    </row>
    <row r="38" spans="1:12" x14ac:dyDescent="0.3">
      <c r="A38">
        <v>7</v>
      </c>
      <c r="B38" t="s">
        <v>142</v>
      </c>
      <c r="C38" s="2">
        <v>2.1166666666666667</v>
      </c>
      <c r="D38" t="s">
        <v>7</v>
      </c>
    </row>
    <row r="39" spans="1:12" x14ac:dyDescent="0.3">
      <c r="A39">
        <v>8</v>
      </c>
      <c r="B39" t="s">
        <v>227</v>
      </c>
      <c r="C39" s="2">
        <v>2.1833333333333331</v>
      </c>
      <c r="D39" t="s">
        <v>11</v>
      </c>
    </row>
    <row r="40" spans="1:12" x14ac:dyDescent="0.3">
      <c r="A40">
        <v>9</v>
      </c>
      <c r="B40" t="s">
        <v>35</v>
      </c>
      <c r="C40" s="2">
        <v>2.2770833333333331</v>
      </c>
      <c r="D40" t="s">
        <v>4</v>
      </c>
    </row>
    <row r="41" spans="1:12" x14ac:dyDescent="0.3">
      <c r="A41">
        <v>10</v>
      </c>
      <c r="B41" t="s">
        <v>143</v>
      </c>
      <c r="C41" s="7">
        <v>5.1574074074074071E-2</v>
      </c>
      <c r="D41" t="s">
        <v>13</v>
      </c>
      <c r="L41">
        <f>SUM(E3:K32)</f>
        <v>1730</v>
      </c>
    </row>
    <row r="42" spans="1:12" x14ac:dyDescent="0.3">
      <c r="A42">
        <v>11</v>
      </c>
      <c r="B42" t="s">
        <v>144</v>
      </c>
      <c r="C42" s="2">
        <v>1.7451388888888888</v>
      </c>
      <c r="D42" t="s">
        <v>4</v>
      </c>
    </row>
    <row r="43" spans="1:12" x14ac:dyDescent="0.3">
      <c r="A43">
        <v>12</v>
      </c>
      <c r="B43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A211-D6D6-42F7-9A9E-5EDFADE7A7A0}">
  <dimension ref="A1:M34"/>
  <sheetViews>
    <sheetView workbookViewId="0">
      <selection activeCell="K16" sqref="K16"/>
    </sheetView>
  </sheetViews>
  <sheetFormatPr defaultRowHeight="14.4" x14ac:dyDescent="0.3"/>
  <sheetData>
    <row r="1" spans="1:13" x14ac:dyDescent="0.3">
      <c r="A1" t="s">
        <v>0</v>
      </c>
      <c r="M1">
        <v>7</v>
      </c>
    </row>
    <row r="2" spans="1:13" x14ac:dyDescent="0.3">
      <c r="A2" t="s">
        <v>145</v>
      </c>
    </row>
    <row r="3" spans="1:13" x14ac:dyDescent="0.3">
      <c r="E3" t="s">
        <v>75</v>
      </c>
      <c r="F3" t="s">
        <v>153</v>
      </c>
      <c r="G3" t="s">
        <v>13</v>
      </c>
      <c r="H3" t="s">
        <v>11</v>
      </c>
      <c r="I3" t="s">
        <v>7</v>
      </c>
      <c r="J3" t="s">
        <v>95</v>
      </c>
      <c r="K3" t="s">
        <v>4</v>
      </c>
    </row>
    <row r="4" spans="1:13" x14ac:dyDescent="0.3">
      <c r="A4">
        <v>1</v>
      </c>
      <c r="B4" t="s">
        <v>136</v>
      </c>
      <c r="C4" s="2" t="s">
        <v>7</v>
      </c>
      <c r="D4" s="2">
        <v>1.5909722222222222</v>
      </c>
      <c r="E4">
        <v>1</v>
      </c>
      <c r="F4">
        <v>6</v>
      </c>
      <c r="G4">
        <v>2</v>
      </c>
      <c r="H4">
        <v>11</v>
      </c>
      <c r="I4">
        <v>1</v>
      </c>
      <c r="J4">
        <v>18</v>
      </c>
      <c r="K4">
        <v>5</v>
      </c>
    </row>
    <row r="5" spans="1:13" x14ac:dyDescent="0.3">
      <c r="A5">
        <v>2</v>
      </c>
      <c r="B5" t="s">
        <v>120</v>
      </c>
      <c r="C5" t="s">
        <v>13</v>
      </c>
      <c r="D5" s="2">
        <v>1.6048611111111111</v>
      </c>
      <c r="E5">
        <v>2</v>
      </c>
      <c r="F5">
        <v>16</v>
      </c>
      <c r="G5">
        <v>3</v>
      </c>
      <c r="H5">
        <v>12</v>
      </c>
      <c r="I5">
        <v>4</v>
      </c>
      <c r="J5">
        <v>18</v>
      </c>
      <c r="K5">
        <v>18</v>
      </c>
    </row>
    <row r="6" spans="1:13" x14ac:dyDescent="0.3">
      <c r="A6">
        <v>3</v>
      </c>
      <c r="B6" t="s">
        <v>12</v>
      </c>
      <c r="C6" t="s">
        <v>13</v>
      </c>
      <c r="D6" s="2">
        <v>1.648611111111111</v>
      </c>
      <c r="E6">
        <v>3</v>
      </c>
      <c r="F6">
        <v>18</v>
      </c>
      <c r="G6">
        <v>8</v>
      </c>
      <c r="H6">
        <v>13</v>
      </c>
      <c r="I6">
        <v>7</v>
      </c>
      <c r="J6">
        <v>18</v>
      </c>
      <c r="K6">
        <v>18</v>
      </c>
    </row>
    <row r="7" spans="1:13" x14ac:dyDescent="0.3">
      <c r="A7">
        <v>4</v>
      </c>
      <c r="B7" t="s">
        <v>14</v>
      </c>
      <c r="C7" t="s">
        <v>7</v>
      </c>
      <c r="D7" s="2">
        <v>1.7027777777777777</v>
      </c>
      <c r="E7">
        <v>4</v>
      </c>
      <c r="F7">
        <v>18</v>
      </c>
      <c r="G7">
        <v>17</v>
      </c>
      <c r="H7">
        <v>14</v>
      </c>
      <c r="I7">
        <v>9</v>
      </c>
      <c r="J7">
        <v>18</v>
      </c>
      <c r="K7">
        <v>18</v>
      </c>
    </row>
    <row r="8" spans="1:13" x14ac:dyDescent="0.3">
      <c r="A8">
        <v>5</v>
      </c>
      <c r="B8" t="s">
        <v>158</v>
      </c>
      <c r="C8" t="s">
        <v>4</v>
      </c>
      <c r="D8" s="2">
        <v>1.7069444444444444</v>
      </c>
      <c r="E8">
        <v>5</v>
      </c>
      <c r="F8">
        <v>18</v>
      </c>
      <c r="G8">
        <v>18</v>
      </c>
      <c r="H8">
        <v>15</v>
      </c>
      <c r="I8">
        <v>10</v>
      </c>
      <c r="J8">
        <v>18</v>
      </c>
      <c r="K8">
        <v>18</v>
      </c>
    </row>
    <row r="9" spans="1:13" x14ac:dyDescent="0.3">
      <c r="A9">
        <v>6</v>
      </c>
      <c r="B9" t="s">
        <v>146</v>
      </c>
      <c r="C9" t="s">
        <v>3</v>
      </c>
      <c r="D9" s="2">
        <v>1.7173611111111111</v>
      </c>
      <c r="E9" t="s">
        <v>45</v>
      </c>
      <c r="F9">
        <f t="shared" ref="F9:K9" si="0">SUM(F4:F8)</f>
        <v>76</v>
      </c>
      <c r="G9">
        <f t="shared" si="0"/>
        <v>48</v>
      </c>
      <c r="H9">
        <f t="shared" si="0"/>
        <v>65</v>
      </c>
      <c r="I9">
        <f t="shared" si="0"/>
        <v>31</v>
      </c>
      <c r="J9">
        <f t="shared" si="0"/>
        <v>90</v>
      </c>
      <c r="K9">
        <f t="shared" si="0"/>
        <v>77</v>
      </c>
    </row>
    <row r="10" spans="1:13" x14ac:dyDescent="0.3">
      <c r="A10">
        <v>7</v>
      </c>
      <c r="B10" t="s">
        <v>16</v>
      </c>
      <c r="C10" t="s">
        <v>7</v>
      </c>
      <c r="D10" s="2">
        <v>1.7326388888888888</v>
      </c>
      <c r="G10" t="s">
        <v>38</v>
      </c>
    </row>
    <row r="11" spans="1:13" x14ac:dyDescent="0.3">
      <c r="A11">
        <v>8</v>
      </c>
      <c r="B11" t="s">
        <v>18</v>
      </c>
      <c r="C11" t="s">
        <v>13</v>
      </c>
      <c r="D11" s="2">
        <v>1.7451388888888888</v>
      </c>
    </row>
    <row r="12" spans="1:13" x14ac:dyDescent="0.3">
      <c r="A12">
        <v>9</v>
      </c>
      <c r="B12" t="s">
        <v>9</v>
      </c>
      <c r="C12" t="s">
        <v>7</v>
      </c>
      <c r="D12" s="2">
        <v>1.7798611111111111</v>
      </c>
      <c r="F12" t="s">
        <v>7</v>
      </c>
      <c r="G12" t="s">
        <v>13</v>
      </c>
      <c r="H12" t="s">
        <v>11</v>
      </c>
      <c r="I12" t="s">
        <v>3</v>
      </c>
      <c r="J12" t="s">
        <v>4</v>
      </c>
      <c r="K12" t="s">
        <v>95</v>
      </c>
    </row>
    <row r="13" spans="1:13" x14ac:dyDescent="0.3">
      <c r="A13">
        <v>10</v>
      </c>
      <c r="B13" t="s">
        <v>147</v>
      </c>
      <c r="C13" t="s">
        <v>7</v>
      </c>
      <c r="D13" s="2">
        <v>1.8881944444444445</v>
      </c>
      <c r="E13" t="s">
        <v>75</v>
      </c>
      <c r="F13">
        <v>31</v>
      </c>
      <c r="G13">
        <v>48</v>
      </c>
      <c r="H13">
        <v>65</v>
      </c>
      <c r="I13">
        <v>76</v>
      </c>
      <c r="J13">
        <v>77</v>
      </c>
      <c r="K13">
        <v>90</v>
      </c>
    </row>
    <row r="14" spans="1:13" x14ac:dyDescent="0.3">
      <c r="A14">
        <v>11</v>
      </c>
      <c r="B14" t="s">
        <v>139</v>
      </c>
      <c r="C14" t="s">
        <v>11</v>
      </c>
      <c r="D14" s="2">
        <v>1.9479166666666667</v>
      </c>
      <c r="E14" t="s">
        <v>28</v>
      </c>
      <c r="F14">
        <v>22</v>
      </c>
      <c r="G14">
        <v>20</v>
      </c>
      <c r="H14">
        <v>10</v>
      </c>
      <c r="I14">
        <v>24</v>
      </c>
      <c r="J14">
        <v>16</v>
      </c>
      <c r="K14">
        <v>24</v>
      </c>
    </row>
    <row r="15" spans="1:13" x14ac:dyDescent="0.3">
      <c r="A15">
        <v>12</v>
      </c>
      <c r="B15" t="s">
        <v>26</v>
      </c>
      <c r="C15" t="s">
        <v>11</v>
      </c>
      <c r="D15" s="2">
        <v>2.2194444444444446</v>
      </c>
      <c r="E15" t="s">
        <v>226</v>
      </c>
      <c r="F15">
        <v>53</v>
      </c>
      <c r="G15">
        <v>68</v>
      </c>
      <c r="H15">
        <v>75</v>
      </c>
      <c r="I15">
        <v>100</v>
      </c>
      <c r="J15">
        <v>93</v>
      </c>
      <c r="K15">
        <v>114</v>
      </c>
    </row>
    <row r="16" spans="1:13" x14ac:dyDescent="0.3">
      <c r="A16">
        <v>13</v>
      </c>
      <c r="B16" t="s">
        <v>73</v>
      </c>
      <c r="C16" t="s">
        <v>11</v>
      </c>
      <c r="D16" s="2">
        <v>2.3381944444444445</v>
      </c>
    </row>
    <row r="17" spans="1:13" x14ac:dyDescent="0.3">
      <c r="A17">
        <v>14</v>
      </c>
      <c r="B17" t="s">
        <v>148</v>
      </c>
      <c r="C17" t="s">
        <v>149</v>
      </c>
      <c r="D17" s="2">
        <v>2.4479166666666665</v>
      </c>
    </row>
    <row r="18" spans="1:13" x14ac:dyDescent="0.3">
      <c r="A18">
        <v>15</v>
      </c>
      <c r="B18" t="s">
        <v>150</v>
      </c>
      <c r="C18" t="s">
        <v>11</v>
      </c>
      <c r="D18" s="2">
        <v>2.4944444444444445</v>
      </c>
    </row>
    <row r="19" spans="1:13" x14ac:dyDescent="0.3">
      <c r="A19">
        <v>16</v>
      </c>
      <c r="B19" t="s">
        <v>151</v>
      </c>
      <c r="C19" t="s">
        <v>3</v>
      </c>
      <c r="D19" s="7">
        <v>4.3194444444444445E-2</v>
      </c>
    </row>
    <row r="20" spans="1:13" x14ac:dyDescent="0.3">
      <c r="A20">
        <v>17</v>
      </c>
      <c r="B20" t="s">
        <v>152</v>
      </c>
      <c r="C20" t="s">
        <v>13</v>
      </c>
      <c r="D20" s="7">
        <v>4.4722222222222219E-2</v>
      </c>
    </row>
    <row r="21" spans="1:13" x14ac:dyDescent="0.3">
      <c r="A21">
        <v>18</v>
      </c>
      <c r="B21" t="s">
        <v>122</v>
      </c>
    </row>
    <row r="26" spans="1:13" x14ac:dyDescent="0.3">
      <c r="E26" t="s">
        <v>28</v>
      </c>
      <c r="F26" t="s">
        <v>153</v>
      </c>
      <c r="G26" t="s">
        <v>13</v>
      </c>
      <c r="H26" t="s">
        <v>11</v>
      </c>
      <c r="I26" t="s">
        <v>7</v>
      </c>
      <c r="J26" t="s">
        <v>95</v>
      </c>
      <c r="K26" t="s">
        <v>4</v>
      </c>
      <c r="M26" s="2">
        <v>2.4479166666666665</v>
      </c>
    </row>
    <row r="27" spans="1:13" x14ac:dyDescent="0.3">
      <c r="A27">
        <v>1</v>
      </c>
      <c r="B27" t="s">
        <v>160</v>
      </c>
      <c r="C27" t="s">
        <v>4</v>
      </c>
      <c r="D27" s="2">
        <v>1.7097222222222221</v>
      </c>
      <c r="F27">
        <v>8</v>
      </c>
      <c r="G27">
        <v>4</v>
      </c>
      <c r="H27">
        <v>2</v>
      </c>
      <c r="I27">
        <v>6</v>
      </c>
      <c r="J27">
        <v>8</v>
      </c>
      <c r="K27">
        <v>1</v>
      </c>
      <c r="M27" s="2"/>
    </row>
    <row r="28" spans="1:13" x14ac:dyDescent="0.3">
      <c r="A28">
        <v>2</v>
      </c>
      <c r="B28" t="s">
        <v>32</v>
      </c>
      <c r="C28" t="s">
        <v>11</v>
      </c>
      <c r="D28" s="2">
        <v>2.1361111111111111</v>
      </c>
      <c r="F28">
        <v>8</v>
      </c>
      <c r="G28">
        <v>8</v>
      </c>
      <c r="H28">
        <v>3</v>
      </c>
      <c r="I28">
        <v>8</v>
      </c>
      <c r="J28">
        <v>8</v>
      </c>
      <c r="K28">
        <v>7</v>
      </c>
    </row>
    <row r="29" spans="1:13" x14ac:dyDescent="0.3">
      <c r="A29">
        <v>3</v>
      </c>
      <c r="B29" t="s">
        <v>33</v>
      </c>
      <c r="C29" t="s">
        <v>11</v>
      </c>
      <c r="D29" s="2">
        <v>2.1812499999999999</v>
      </c>
      <c r="F29">
        <v>8</v>
      </c>
      <c r="G29">
        <v>8</v>
      </c>
      <c r="H29">
        <v>5</v>
      </c>
      <c r="I29">
        <v>8</v>
      </c>
      <c r="J29">
        <v>8</v>
      </c>
      <c r="K29">
        <v>8</v>
      </c>
    </row>
    <row r="30" spans="1:13" x14ac:dyDescent="0.3">
      <c r="A30">
        <v>4</v>
      </c>
      <c r="B30" t="s">
        <v>154</v>
      </c>
      <c r="C30" t="s">
        <v>13</v>
      </c>
      <c r="D30" s="7">
        <v>4.7835648148148148E-2</v>
      </c>
      <c r="F30">
        <f>SUM(F27:F29)</f>
        <v>24</v>
      </c>
      <c r="G30">
        <v>20</v>
      </c>
      <c r="H30">
        <v>10</v>
      </c>
      <c r="I30">
        <v>22</v>
      </c>
      <c r="J30">
        <v>24</v>
      </c>
      <c r="K30">
        <v>16</v>
      </c>
    </row>
    <row r="31" spans="1:13" x14ac:dyDescent="0.3">
      <c r="A31">
        <v>5</v>
      </c>
      <c r="B31" t="s">
        <v>155</v>
      </c>
      <c r="C31" t="s">
        <v>11</v>
      </c>
      <c r="D31" s="7">
        <v>4.8067129629629626E-2</v>
      </c>
      <c r="H31" t="s">
        <v>38</v>
      </c>
    </row>
    <row r="32" spans="1:13" x14ac:dyDescent="0.3">
      <c r="A32">
        <v>6</v>
      </c>
      <c r="B32" t="s">
        <v>37</v>
      </c>
      <c r="C32" t="s">
        <v>7</v>
      </c>
      <c r="D32" s="7">
        <v>4.8923611111111112E-2</v>
      </c>
    </row>
    <row r="33" spans="1:4" x14ac:dyDescent="0.3">
      <c r="A33">
        <v>7</v>
      </c>
      <c r="B33" t="s">
        <v>36</v>
      </c>
      <c r="C33" t="s">
        <v>4</v>
      </c>
      <c r="D33" s="7">
        <v>5.6203703703703707E-2</v>
      </c>
    </row>
    <row r="34" spans="1:4" x14ac:dyDescent="0.3">
      <c r="A34">
        <v>8</v>
      </c>
      <c r="B3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5B27-A74B-49F6-97EF-461DCFEE0FDE}">
  <dimension ref="A1:K67"/>
  <sheetViews>
    <sheetView zoomScale="112" workbookViewId="0">
      <selection activeCell="A2" sqref="A2"/>
    </sheetView>
  </sheetViews>
  <sheetFormatPr defaultRowHeight="14.4" x14ac:dyDescent="0.3"/>
  <cols>
    <col min="1" max="1" width="3.109375" bestFit="1" customWidth="1"/>
    <col min="2" max="2" width="24.44140625" bestFit="1" customWidth="1"/>
    <col min="3" max="3" width="7.33203125" bestFit="1" customWidth="1"/>
    <col min="4" max="4" width="8.44140625" bestFit="1" customWidth="1"/>
    <col min="8" max="8" width="9.109375" bestFit="1" customWidth="1"/>
  </cols>
  <sheetData>
    <row r="1" spans="1:11" x14ac:dyDescent="0.3">
      <c r="A1" t="s">
        <v>170</v>
      </c>
    </row>
    <row r="2" spans="1:11" x14ac:dyDescent="0.3">
      <c r="A2" t="s">
        <v>162</v>
      </c>
    </row>
    <row r="3" spans="1:11" x14ac:dyDescent="0.3">
      <c r="B3" t="s">
        <v>75</v>
      </c>
      <c r="C3" s="7" t="s">
        <v>193</v>
      </c>
      <c r="D3" t="s">
        <v>108</v>
      </c>
      <c r="E3" t="s">
        <v>75</v>
      </c>
      <c r="F3" s="11" t="s">
        <v>3</v>
      </c>
      <c r="G3" s="11" t="s">
        <v>7</v>
      </c>
      <c r="H3" s="16" t="s">
        <v>11</v>
      </c>
      <c r="I3" s="11" t="s">
        <v>13</v>
      </c>
      <c r="J3" s="11" t="s">
        <v>4</v>
      </c>
      <c r="K3" s="11" t="s">
        <v>95</v>
      </c>
    </row>
    <row r="4" spans="1:11" x14ac:dyDescent="0.3">
      <c r="A4">
        <v>1</v>
      </c>
      <c r="B4" t="s">
        <v>136</v>
      </c>
      <c r="C4" s="14" t="s">
        <v>163</v>
      </c>
      <c r="D4" t="s">
        <v>7</v>
      </c>
      <c r="E4">
        <v>1</v>
      </c>
      <c r="F4" s="11">
        <v>3</v>
      </c>
      <c r="G4" s="11">
        <v>1</v>
      </c>
      <c r="H4" s="11">
        <v>2</v>
      </c>
      <c r="I4" s="11">
        <v>9</v>
      </c>
      <c r="J4" s="11">
        <v>15</v>
      </c>
      <c r="K4" s="11">
        <v>22</v>
      </c>
    </row>
    <row r="5" spans="1:11" x14ac:dyDescent="0.3">
      <c r="A5">
        <v>2</v>
      </c>
      <c r="B5" t="s">
        <v>10</v>
      </c>
      <c r="C5" s="7" t="s">
        <v>171</v>
      </c>
      <c r="D5" t="s">
        <v>11</v>
      </c>
      <c r="E5">
        <v>2</v>
      </c>
      <c r="F5" s="11">
        <v>4</v>
      </c>
      <c r="G5" s="11">
        <v>5</v>
      </c>
      <c r="H5" s="11">
        <v>13</v>
      </c>
      <c r="I5" s="11">
        <v>10</v>
      </c>
      <c r="J5" s="11">
        <v>22</v>
      </c>
      <c r="K5" s="11">
        <v>22</v>
      </c>
    </row>
    <row r="6" spans="1:11" x14ac:dyDescent="0.3">
      <c r="A6">
        <v>3</v>
      </c>
      <c r="B6" t="s">
        <v>5</v>
      </c>
      <c r="C6" s="7" t="s">
        <v>172</v>
      </c>
      <c r="D6" t="s">
        <v>3</v>
      </c>
      <c r="E6">
        <v>3</v>
      </c>
      <c r="F6" s="11">
        <v>7</v>
      </c>
      <c r="G6" s="11">
        <v>6</v>
      </c>
      <c r="H6" s="11">
        <v>16</v>
      </c>
      <c r="I6" s="11">
        <v>12</v>
      </c>
      <c r="J6" s="11">
        <v>22</v>
      </c>
      <c r="K6" s="11">
        <v>22</v>
      </c>
    </row>
    <row r="7" spans="1:11" x14ac:dyDescent="0.3">
      <c r="A7">
        <v>4</v>
      </c>
      <c r="B7" t="s">
        <v>173</v>
      </c>
      <c r="C7" s="7" t="s">
        <v>174</v>
      </c>
      <c r="D7" t="s">
        <v>3</v>
      </c>
      <c r="E7">
        <v>4</v>
      </c>
      <c r="F7" s="11">
        <v>11</v>
      </c>
      <c r="G7" s="11">
        <v>8</v>
      </c>
      <c r="H7" s="11">
        <v>19</v>
      </c>
      <c r="I7" s="11">
        <v>18</v>
      </c>
      <c r="J7" s="11">
        <v>22</v>
      </c>
      <c r="K7" s="11">
        <v>22</v>
      </c>
    </row>
    <row r="8" spans="1:11" x14ac:dyDescent="0.3">
      <c r="A8">
        <v>5</v>
      </c>
      <c r="B8" t="s">
        <v>9</v>
      </c>
      <c r="C8" s="7" t="s">
        <v>175</v>
      </c>
      <c r="D8" t="s">
        <v>7</v>
      </c>
      <c r="E8">
        <v>5</v>
      </c>
      <c r="F8" s="11">
        <v>17</v>
      </c>
      <c r="G8" s="11">
        <v>14</v>
      </c>
      <c r="H8" s="11">
        <v>20</v>
      </c>
      <c r="I8" s="11">
        <v>21</v>
      </c>
      <c r="J8" s="11">
        <v>22</v>
      </c>
      <c r="K8" s="11">
        <v>22</v>
      </c>
    </row>
    <row r="9" spans="1:11" x14ac:dyDescent="0.3">
      <c r="A9">
        <v>6</v>
      </c>
      <c r="B9" t="s">
        <v>50</v>
      </c>
      <c r="C9" s="7" t="s">
        <v>176</v>
      </c>
      <c r="D9" t="s">
        <v>7</v>
      </c>
      <c r="E9" t="s">
        <v>87</v>
      </c>
      <c r="F9" s="11">
        <f t="shared" ref="F9:K9" si="0">SUM(F4:F8)</f>
        <v>42</v>
      </c>
      <c r="G9" s="11">
        <f t="shared" si="0"/>
        <v>34</v>
      </c>
      <c r="H9" s="11">
        <f t="shared" si="0"/>
        <v>70</v>
      </c>
      <c r="I9" s="11">
        <f t="shared" si="0"/>
        <v>70</v>
      </c>
      <c r="J9" s="11">
        <f t="shared" si="0"/>
        <v>103</v>
      </c>
      <c r="K9" s="11">
        <f t="shared" si="0"/>
        <v>110</v>
      </c>
    </row>
    <row r="10" spans="1:11" x14ac:dyDescent="0.3">
      <c r="A10">
        <v>7</v>
      </c>
      <c r="B10" t="s">
        <v>8</v>
      </c>
      <c r="C10" s="7" t="s">
        <v>177</v>
      </c>
      <c r="D10" t="s">
        <v>3</v>
      </c>
      <c r="G10" s="2"/>
      <c r="H10" s="2"/>
    </row>
    <row r="11" spans="1:11" x14ac:dyDescent="0.3">
      <c r="A11">
        <v>8</v>
      </c>
      <c r="B11" t="s">
        <v>14</v>
      </c>
      <c r="C11" s="7" t="s">
        <v>178</v>
      </c>
      <c r="D11" t="s">
        <v>7</v>
      </c>
      <c r="H11" s="2"/>
    </row>
    <row r="12" spans="1:11" x14ac:dyDescent="0.3">
      <c r="A12">
        <v>9</v>
      </c>
      <c r="B12" t="s">
        <v>59</v>
      </c>
      <c r="C12" s="7" t="s">
        <v>179</v>
      </c>
      <c r="D12" t="s">
        <v>13</v>
      </c>
    </row>
    <row r="13" spans="1:11" x14ac:dyDescent="0.3">
      <c r="A13">
        <v>10</v>
      </c>
      <c r="B13" t="s">
        <v>12</v>
      </c>
      <c r="C13" s="7" t="s">
        <v>180</v>
      </c>
      <c r="D13" t="s">
        <v>13</v>
      </c>
    </row>
    <row r="14" spans="1:11" x14ac:dyDescent="0.3">
      <c r="A14">
        <v>11</v>
      </c>
      <c r="B14" t="s">
        <v>15</v>
      </c>
      <c r="C14" s="7" t="s">
        <v>181</v>
      </c>
      <c r="D14" t="s">
        <v>3</v>
      </c>
    </row>
    <row r="15" spans="1:11" x14ac:dyDescent="0.3">
      <c r="A15">
        <v>12</v>
      </c>
      <c r="B15" t="s">
        <v>138</v>
      </c>
      <c r="C15" s="7" t="s">
        <v>182</v>
      </c>
      <c r="D15" t="s">
        <v>13</v>
      </c>
    </row>
    <row r="16" spans="1:11" x14ac:dyDescent="0.3">
      <c r="A16">
        <v>13</v>
      </c>
      <c r="B16" t="s">
        <v>96</v>
      </c>
      <c r="C16" s="7" t="s">
        <v>183</v>
      </c>
      <c r="D16" t="s">
        <v>11</v>
      </c>
    </row>
    <row r="17" spans="1:11" x14ac:dyDescent="0.3">
      <c r="A17">
        <v>14</v>
      </c>
      <c r="B17" t="s">
        <v>21</v>
      </c>
      <c r="C17" s="7" t="s">
        <v>184</v>
      </c>
      <c r="D17" t="s">
        <v>7</v>
      </c>
    </row>
    <row r="18" spans="1:11" x14ac:dyDescent="0.3">
      <c r="A18">
        <v>15</v>
      </c>
      <c r="B18" t="s">
        <v>17</v>
      </c>
      <c r="C18" s="7" t="s">
        <v>185</v>
      </c>
      <c r="D18" t="s">
        <v>4</v>
      </c>
      <c r="E18" t="s">
        <v>208</v>
      </c>
    </row>
    <row r="19" spans="1:11" x14ac:dyDescent="0.3">
      <c r="A19">
        <v>16</v>
      </c>
      <c r="B19" t="s">
        <v>22</v>
      </c>
      <c r="C19" s="7" t="s">
        <v>186</v>
      </c>
      <c r="D19" t="s">
        <v>11</v>
      </c>
      <c r="F19" t="s">
        <v>3</v>
      </c>
      <c r="G19" t="s">
        <v>7</v>
      </c>
      <c r="H19" t="s">
        <v>11</v>
      </c>
      <c r="I19" t="s">
        <v>13</v>
      </c>
      <c r="J19" t="s">
        <v>95</v>
      </c>
      <c r="K19" t="s">
        <v>4</v>
      </c>
    </row>
    <row r="20" spans="1:11" x14ac:dyDescent="0.3">
      <c r="A20" s="15">
        <v>17</v>
      </c>
      <c r="B20" t="s">
        <v>187</v>
      </c>
      <c r="C20" s="7" t="s">
        <v>188</v>
      </c>
      <c r="D20" t="s">
        <v>3</v>
      </c>
      <c r="E20" t="s">
        <v>75</v>
      </c>
      <c r="F20">
        <v>42</v>
      </c>
      <c r="G20">
        <v>34</v>
      </c>
      <c r="H20" s="17">
        <v>70</v>
      </c>
      <c r="I20">
        <v>70</v>
      </c>
      <c r="J20">
        <v>110</v>
      </c>
      <c r="K20">
        <v>103</v>
      </c>
    </row>
    <row r="21" spans="1:11" x14ac:dyDescent="0.3">
      <c r="A21" s="15">
        <v>18</v>
      </c>
      <c r="B21" t="s">
        <v>20</v>
      </c>
      <c r="C21" s="2" t="s">
        <v>189</v>
      </c>
      <c r="D21" t="s">
        <v>13</v>
      </c>
      <c r="E21" t="s">
        <v>28</v>
      </c>
      <c r="F21">
        <v>20</v>
      </c>
      <c r="G21">
        <v>32</v>
      </c>
      <c r="H21">
        <v>16</v>
      </c>
      <c r="I21">
        <v>27</v>
      </c>
      <c r="J21">
        <v>26</v>
      </c>
      <c r="K21">
        <v>40</v>
      </c>
    </row>
    <row r="22" spans="1:11" x14ac:dyDescent="0.3">
      <c r="A22" s="15">
        <v>19</v>
      </c>
      <c r="B22" t="s">
        <v>113</v>
      </c>
      <c r="C22" s="2" t="s">
        <v>190</v>
      </c>
      <c r="D22" t="s">
        <v>13</v>
      </c>
      <c r="E22" t="s">
        <v>87</v>
      </c>
      <c r="F22">
        <f t="shared" ref="F22:K22" si="1">SUM(F20:F21)</f>
        <v>62</v>
      </c>
      <c r="G22">
        <f t="shared" si="1"/>
        <v>66</v>
      </c>
      <c r="H22">
        <f t="shared" si="1"/>
        <v>86</v>
      </c>
      <c r="I22">
        <f t="shared" si="1"/>
        <v>97</v>
      </c>
      <c r="J22">
        <f t="shared" si="1"/>
        <v>136</v>
      </c>
      <c r="K22">
        <f t="shared" si="1"/>
        <v>143</v>
      </c>
    </row>
    <row r="23" spans="1:11" x14ac:dyDescent="0.3">
      <c r="A23" s="15">
        <v>20</v>
      </c>
      <c r="B23" t="s">
        <v>26</v>
      </c>
      <c r="C23" s="2" t="s">
        <v>191</v>
      </c>
      <c r="D23" t="s">
        <v>11</v>
      </c>
    </row>
    <row r="24" spans="1:11" x14ac:dyDescent="0.3">
      <c r="A24" s="15">
        <v>21</v>
      </c>
      <c r="B24" t="s">
        <v>164</v>
      </c>
      <c r="C24" s="2" t="s">
        <v>192</v>
      </c>
      <c r="D24" t="s">
        <v>13</v>
      </c>
    </row>
    <row r="25" spans="1:11" x14ac:dyDescent="0.3">
      <c r="A25" s="15">
        <v>22</v>
      </c>
      <c r="B25" t="s">
        <v>122</v>
      </c>
      <c r="C25" s="2"/>
    </row>
    <row r="26" spans="1:11" x14ac:dyDescent="0.3">
      <c r="C26" s="2"/>
    </row>
    <row r="27" spans="1:11" x14ac:dyDescent="0.3">
      <c r="C27" s="2"/>
    </row>
    <row r="28" spans="1:11" x14ac:dyDescent="0.3">
      <c r="C28" s="2"/>
    </row>
    <row r="29" spans="1:11" x14ac:dyDescent="0.3">
      <c r="C29" s="2"/>
    </row>
    <row r="30" spans="1:11" x14ac:dyDescent="0.3">
      <c r="B30" t="s">
        <v>28</v>
      </c>
      <c r="C30" s="2" t="s">
        <v>193</v>
      </c>
      <c r="D30" t="s">
        <v>108</v>
      </c>
      <c r="E30" s="11" t="s">
        <v>28</v>
      </c>
      <c r="F30" s="11" t="s">
        <v>3</v>
      </c>
      <c r="G30" s="11" t="s">
        <v>7</v>
      </c>
      <c r="H30" s="11" t="s">
        <v>11</v>
      </c>
      <c r="I30" s="11" t="s">
        <v>13</v>
      </c>
      <c r="J30" s="11" t="s">
        <v>95</v>
      </c>
      <c r="K30" s="11" t="s">
        <v>4</v>
      </c>
    </row>
    <row r="31" spans="1:11" x14ac:dyDescent="0.3">
      <c r="A31">
        <v>1</v>
      </c>
      <c r="B31" t="s">
        <v>30</v>
      </c>
      <c r="C31" s="2" t="s">
        <v>194</v>
      </c>
      <c r="D31" t="s">
        <v>3</v>
      </c>
      <c r="E31" s="11">
        <v>1</v>
      </c>
      <c r="F31" s="11">
        <v>1</v>
      </c>
      <c r="G31" s="11">
        <v>8</v>
      </c>
      <c r="H31" s="11">
        <v>3</v>
      </c>
      <c r="I31" s="11">
        <v>4</v>
      </c>
      <c r="J31" s="11">
        <v>2</v>
      </c>
      <c r="K31" s="11">
        <v>12</v>
      </c>
    </row>
    <row r="32" spans="1:11" x14ac:dyDescent="0.3">
      <c r="A32">
        <v>2</v>
      </c>
      <c r="B32" t="s">
        <v>103</v>
      </c>
      <c r="C32" s="2" t="s">
        <v>195</v>
      </c>
      <c r="D32" t="s">
        <v>95</v>
      </c>
      <c r="E32" s="11">
        <v>2</v>
      </c>
      <c r="F32" s="11">
        <v>5</v>
      </c>
      <c r="G32" s="11">
        <v>11</v>
      </c>
      <c r="H32" s="11">
        <v>6</v>
      </c>
      <c r="I32" s="11">
        <v>9</v>
      </c>
      <c r="J32" s="11">
        <v>10</v>
      </c>
      <c r="K32" s="11">
        <v>14</v>
      </c>
    </row>
    <row r="33" spans="1:11" x14ac:dyDescent="0.3">
      <c r="A33">
        <v>3</v>
      </c>
      <c r="B33" t="s">
        <v>78</v>
      </c>
      <c r="C33" s="2" t="s">
        <v>196</v>
      </c>
      <c r="D33" t="s">
        <v>11</v>
      </c>
      <c r="E33" s="11">
        <v>3</v>
      </c>
      <c r="F33" s="11">
        <v>14</v>
      </c>
      <c r="G33" s="11">
        <v>13</v>
      </c>
      <c r="H33" s="11">
        <v>7</v>
      </c>
      <c r="I33" s="11">
        <v>14</v>
      </c>
      <c r="J33" s="11">
        <v>14</v>
      </c>
      <c r="K33" s="11">
        <v>14</v>
      </c>
    </row>
    <row r="34" spans="1:11" x14ac:dyDescent="0.3">
      <c r="A34">
        <v>4</v>
      </c>
      <c r="B34" t="s">
        <v>81</v>
      </c>
      <c r="C34" s="2" t="s">
        <v>197</v>
      </c>
      <c r="D34" t="s">
        <v>13</v>
      </c>
      <c r="E34" s="11" t="s">
        <v>87</v>
      </c>
      <c r="F34" s="11">
        <v>20</v>
      </c>
      <c r="G34" s="11">
        <v>32</v>
      </c>
      <c r="H34" s="11">
        <v>16</v>
      </c>
      <c r="I34" s="11">
        <v>27</v>
      </c>
      <c r="J34" s="11">
        <v>26</v>
      </c>
      <c r="K34" s="11">
        <v>40</v>
      </c>
    </row>
    <row r="35" spans="1:11" x14ac:dyDescent="0.3">
      <c r="A35">
        <v>5</v>
      </c>
      <c r="B35" t="s">
        <v>83</v>
      </c>
      <c r="C35" s="2" t="s">
        <v>198</v>
      </c>
      <c r="D35" t="s">
        <v>3</v>
      </c>
    </row>
    <row r="36" spans="1:11" x14ac:dyDescent="0.3">
      <c r="A36">
        <v>6</v>
      </c>
      <c r="B36" t="s">
        <v>33</v>
      </c>
      <c r="C36" s="2" t="s">
        <v>199</v>
      </c>
      <c r="D36" t="s">
        <v>11</v>
      </c>
    </row>
    <row r="37" spans="1:11" x14ac:dyDescent="0.3">
      <c r="A37">
        <v>7</v>
      </c>
      <c r="B37" t="s">
        <v>32</v>
      </c>
      <c r="C37" s="2" t="s">
        <v>200</v>
      </c>
      <c r="D37" t="s">
        <v>11</v>
      </c>
    </row>
    <row r="38" spans="1:11" x14ac:dyDescent="0.3">
      <c r="A38">
        <v>8</v>
      </c>
      <c r="B38" t="s">
        <v>169</v>
      </c>
      <c r="C38" s="2" t="s">
        <v>201</v>
      </c>
      <c r="D38" t="s">
        <v>7</v>
      </c>
    </row>
    <row r="39" spans="1:11" x14ac:dyDescent="0.3">
      <c r="A39">
        <v>9</v>
      </c>
      <c r="B39" t="s">
        <v>154</v>
      </c>
      <c r="C39" s="2" t="s">
        <v>203</v>
      </c>
      <c r="D39" t="s">
        <v>13</v>
      </c>
    </row>
    <row r="40" spans="1:11" x14ac:dyDescent="0.3">
      <c r="A40">
        <v>10</v>
      </c>
      <c r="B40" t="s">
        <v>202</v>
      </c>
      <c r="C40" s="2" t="s">
        <v>204</v>
      </c>
      <c r="D40" t="s">
        <v>95</v>
      </c>
    </row>
    <row r="41" spans="1:11" x14ac:dyDescent="0.3">
      <c r="A41">
        <v>11</v>
      </c>
      <c r="B41" t="s">
        <v>37</v>
      </c>
      <c r="C41" s="2" t="s">
        <v>205</v>
      </c>
      <c r="D41" t="s">
        <v>7</v>
      </c>
    </row>
    <row r="42" spans="1:11" x14ac:dyDescent="0.3">
      <c r="A42">
        <v>12</v>
      </c>
      <c r="B42" t="s">
        <v>36</v>
      </c>
      <c r="C42" s="2" t="s">
        <v>206</v>
      </c>
      <c r="D42" t="s">
        <v>4</v>
      </c>
    </row>
    <row r="43" spans="1:11" x14ac:dyDescent="0.3">
      <c r="A43">
        <v>13</v>
      </c>
      <c r="B43" t="s">
        <v>39</v>
      </c>
      <c r="C43" s="2" t="s">
        <v>207</v>
      </c>
      <c r="D43" t="s">
        <v>7</v>
      </c>
    </row>
    <row r="44" spans="1:11" x14ac:dyDescent="0.3">
      <c r="A44">
        <v>14</v>
      </c>
      <c r="B44" t="s">
        <v>122</v>
      </c>
      <c r="C44" s="2"/>
    </row>
    <row r="45" spans="1:11" x14ac:dyDescent="0.3">
      <c r="C45" s="2"/>
    </row>
    <row r="46" spans="1:11" x14ac:dyDescent="0.3">
      <c r="C46" s="2"/>
    </row>
    <row r="47" spans="1:11" x14ac:dyDescent="0.3">
      <c r="C47" s="2"/>
    </row>
    <row r="59" spans="2:4" x14ac:dyDescent="0.3">
      <c r="B59" t="s">
        <v>30</v>
      </c>
      <c r="C59" s="2">
        <v>2.1854166666666668</v>
      </c>
      <c r="D59" t="s">
        <v>3</v>
      </c>
    </row>
    <row r="60" spans="2:4" x14ac:dyDescent="0.3">
      <c r="B60" t="s">
        <v>165</v>
      </c>
      <c r="C60" s="2">
        <v>2.3118055555555554</v>
      </c>
      <c r="D60" t="s">
        <v>95</v>
      </c>
    </row>
    <row r="61" spans="2:4" x14ac:dyDescent="0.3">
      <c r="B61" t="s">
        <v>78</v>
      </c>
      <c r="C61" s="2">
        <v>2.4208333333333334</v>
      </c>
      <c r="D61" t="s">
        <v>11</v>
      </c>
    </row>
    <row r="62" spans="2:4" x14ac:dyDescent="0.3">
      <c r="B62" t="s">
        <v>81</v>
      </c>
      <c r="C62" s="7">
        <v>4.2685185185185187E-2</v>
      </c>
      <c r="D62" t="s">
        <v>13</v>
      </c>
    </row>
    <row r="63" spans="2:4" x14ac:dyDescent="0.3">
      <c r="B63" t="s">
        <v>166</v>
      </c>
      <c r="C63" t="s">
        <v>167</v>
      </c>
      <c r="D63" t="s">
        <v>3</v>
      </c>
    </row>
    <row r="64" spans="2:4" x14ac:dyDescent="0.3">
      <c r="B64" t="s">
        <v>33</v>
      </c>
      <c r="C64" s="7">
        <v>4.3703703703703703E-2</v>
      </c>
      <c r="D64" t="s">
        <v>11</v>
      </c>
    </row>
    <row r="65" spans="2:4" x14ac:dyDescent="0.3">
      <c r="B65" t="s">
        <v>168</v>
      </c>
      <c r="C65" s="7">
        <v>4.4363425925925924E-2</v>
      </c>
    </row>
    <row r="66" spans="2:4" x14ac:dyDescent="0.3">
      <c r="B66" t="s">
        <v>32</v>
      </c>
      <c r="C66" s="7">
        <v>4.4803240740740741E-2</v>
      </c>
      <c r="D66" t="s">
        <v>11</v>
      </c>
    </row>
    <row r="67" spans="2:4" x14ac:dyDescent="0.3">
      <c r="B67" t="s">
        <v>169</v>
      </c>
      <c r="C67" s="7">
        <v>4.6342592592592595E-2</v>
      </c>
      <c r="D67" t="s">
        <v>7</v>
      </c>
    </row>
  </sheetData>
  <sortState xmlns:xlrd2="http://schemas.microsoft.com/office/spreadsheetml/2017/richdata2" ref="B3:D47">
    <sortCondition ref="C3:C4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BF43-45C7-488F-8272-E423179B9DA6}">
  <dimension ref="A1:L45"/>
  <sheetViews>
    <sheetView topLeftCell="B1" workbookViewId="0">
      <selection activeCell="N16" sqref="N16"/>
    </sheetView>
  </sheetViews>
  <sheetFormatPr defaultRowHeight="14.4" x14ac:dyDescent="0.3"/>
  <cols>
    <col min="3" max="3" width="9.109375" bestFit="1" customWidth="1"/>
  </cols>
  <sheetData>
    <row r="1" spans="1:12" x14ac:dyDescent="0.3">
      <c r="A1" t="s">
        <v>216</v>
      </c>
    </row>
    <row r="2" spans="1:12" x14ac:dyDescent="0.3">
      <c r="A2" t="s">
        <v>217</v>
      </c>
    </row>
    <row r="3" spans="1:12" x14ac:dyDescent="0.3">
      <c r="A3" t="s">
        <v>75</v>
      </c>
      <c r="F3" t="s">
        <v>75</v>
      </c>
      <c r="G3" t="s">
        <v>3</v>
      </c>
      <c r="H3" t="s">
        <v>7</v>
      </c>
      <c r="I3" t="s">
        <v>13</v>
      </c>
      <c r="J3" t="s">
        <v>11</v>
      </c>
      <c r="K3" t="s">
        <v>4</v>
      </c>
      <c r="L3" t="s">
        <v>95</v>
      </c>
    </row>
    <row r="4" spans="1:12" x14ac:dyDescent="0.3">
      <c r="A4">
        <v>1</v>
      </c>
      <c r="B4" t="s">
        <v>218</v>
      </c>
      <c r="C4" s="2">
        <v>1.6076388888888888</v>
      </c>
      <c r="D4" t="s">
        <v>3</v>
      </c>
      <c r="F4">
        <v>1</v>
      </c>
      <c r="G4">
        <v>1</v>
      </c>
      <c r="H4">
        <v>7</v>
      </c>
      <c r="I4">
        <v>4</v>
      </c>
      <c r="J4">
        <v>9</v>
      </c>
      <c r="K4">
        <v>21</v>
      </c>
      <c r="L4">
        <v>22</v>
      </c>
    </row>
    <row r="5" spans="1:12" x14ac:dyDescent="0.3">
      <c r="A5">
        <v>2</v>
      </c>
      <c r="B5" t="s">
        <v>135</v>
      </c>
      <c r="C5" s="2">
        <v>1.6555555555555554</v>
      </c>
      <c r="D5" t="s">
        <v>3</v>
      </c>
      <c r="F5">
        <v>2</v>
      </c>
      <c r="G5">
        <v>2</v>
      </c>
      <c r="H5">
        <v>8</v>
      </c>
      <c r="I5">
        <v>5</v>
      </c>
      <c r="J5">
        <v>16</v>
      </c>
      <c r="K5">
        <v>22</v>
      </c>
      <c r="L5">
        <v>22</v>
      </c>
    </row>
    <row r="6" spans="1:12" x14ac:dyDescent="0.3">
      <c r="A6">
        <v>3</v>
      </c>
      <c r="B6" t="s">
        <v>5</v>
      </c>
      <c r="C6" s="2">
        <v>1.7354166666666666</v>
      </c>
      <c r="D6" t="s">
        <v>3</v>
      </c>
      <c r="F6">
        <v>3</v>
      </c>
      <c r="G6">
        <v>3</v>
      </c>
      <c r="H6">
        <v>12</v>
      </c>
      <c r="I6">
        <v>6</v>
      </c>
      <c r="J6">
        <v>18</v>
      </c>
      <c r="K6">
        <v>22</v>
      </c>
      <c r="L6">
        <v>22</v>
      </c>
    </row>
    <row r="7" spans="1:12" x14ac:dyDescent="0.3">
      <c r="A7">
        <v>4</v>
      </c>
      <c r="B7" t="s">
        <v>59</v>
      </c>
      <c r="C7" s="2">
        <v>1.7534722222222223</v>
      </c>
      <c r="D7" t="s">
        <v>13</v>
      </c>
      <c r="F7">
        <v>4</v>
      </c>
      <c r="G7">
        <v>10</v>
      </c>
      <c r="H7">
        <v>15</v>
      </c>
      <c r="I7">
        <v>11</v>
      </c>
      <c r="J7">
        <v>19</v>
      </c>
      <c r="K7">
        <v>22</v>
      </c>
      <c r="L7">
        <v>22</v>
      </c>
    </row>
    <row r="8" spans="1:12" x14ac:dyDescent="0.3">
      <c r="A8">
        <v>5</v>
      </c>
      <c r="B8" t="s">
        <v>12</v>
      </c>
      <c r="C8" s="2">
        <v>1.7875000000000001</v>
      </c>
      <c r="D8" t="s">
        <v>13</v>
      </c>
      <c r="F8">
        <v>5</v>
      </c>
      <c r="G8">
        <v>14</v>
      </c>
      <c r="H8">
        <v>17</v>
      </c>
      <c r="I8">
        <v>13</v>
      </c>
      <c r="J8">
        <v>20</v>
      </c>
      <c r="K8">
        <v>22</v>
      </c>
      <c r="L8">
        <v>22</v>
      </c>
    </row>
    <row r="9" spans="1:12" x14ac:dyDescent="0.3">
      <c r="A9">
        <v>6</v>
      </c>
      <c r="B9" t="s">
        <v>18</v>
      </c>
      <c r="C9" s="2">
        <v>1.788888888888889</v>
      </c>
      <c r="D9" t="s">
        <v>13</v>
      </c>
      <c r="F9" t="s">
        <v>45</v>
      </c>
      <c r="G9">
        <f t="shared" ref="G9:L9" si="0">SUM(G4:G8)</f>
        <v>30</v>
      </c>
      <c r="H9">
        <f t="shared" si="0"/>
        <v>59</v>
      </c>
      <c r="I9">
        <f t="shared" si="0"/>
        <v>39</v>
      </c>
      <c r="J9">
        <f t="shared" si="0"/>
        <v>82</v>
      </c>
      <c r="K9">
        <f t="shared" si="0"/>
        <v>109</v>
      </c>
      <c r="L9">
        <f t="shared" si="0"/>
        <v>110</v>
      </c>
    </row>
    <row r="10" spans="1:12" x14ac:dyDescent="0.3">
      <c r="A10">
        <v>7</v>
      </c>
      <c r="B10" t="s">
        <v>14</v>
      </c>
      <c r="C10" s="2">
        <v>1.8180555555555555</v>
      </c>
      <c r="D10" t="s">
        <v>7</v>
      </c>
    </row>
    <row r="11" spans="1:12" x14ac:dyDescent="0.3">
      <c r="A11">
        <v>8</v>
      </c>
      <c r="B11" t="s">
        <v>9</v>
      </c>
      <c r="C11" s="2">
        <v>1.9180555555555556</v>
      </c>
      <c r="D11" t="s">
        <v>7</v>
      </c>
    </row>
    <row r="12" spans="1:12" x14ac:dyDescent="0.3">
      <c r="A12">
        <v>9</v>
      </c>
      <c r="B12" t="s">
        <v>96</v>
      </c>
      <c r="C12" s="2">
        <v>2</v>
      </c>
      <c r="D12" t="s">
        <v>11</v>
      </c>
      <c r="F12" t="s">
        <v>225</v>
      </c>
    </row>
    <row r="13" spans="1:12" x14ac:dyDescent="0.3">
      <c r="A13">
        <v>10</v>
      </c>
      <c r="B13" t="s">
        <v>219</v>
      </c>
      <c r="C13" s="2">
        <v>2.0590277777777777</v>
      </c>
      <c r="D13" t="s">
        <v>3</v>
      </c>
      <c r="F13" t="s">
        <v>38</v>
      </c>
      <c r="G13" t="s">
        <v>3</v>
      </c>
      <c r="H13" t="s">
        <v>7</v>
      </c>
      <c r="I13" t="s">
        <v>13</v>
      </c>
      <c r="J13" t="s">
        <v>11</v>
      </c>
      <c r="K13" t="s">
        <v>4</v>
      </c>
      <c r="L13" t="s">
        <v>95</v>
      </c>
    </row>
    <row r="14" spans="1:12" x14ac:dyDescent="0.3">
      <c r="A14">
        <v>11</v>
      </c>
      <c r="B14" t="s">
        <v>138</v>
      </c>
      <c r="C14" s="2">
        <v>2.0847222222222221</v>
      </c>
      <c r="D14" t="s">
        <v>13</v>
      </c>
      <c r="F14" t="s">
        <v>75</v>
      </c>
      <c r="G14">
        <v>30</v>
      </c>
      <c r="H14">
        <v>59</v>
      </c>
      <c r="I14">
        <v>39</v>
      </c>
      <c r="J14">
        <v>82</v>
      </c>
      <c r="K14">
        <v>109</v>
      </c>
      <c r="L14">
        <v>110</v>
      </c>
    </row>
    <row r="15" spans="1:12" x14ac:dyDescent="0.3">
      <c r="A15">
        <v>12</v>
      </c>
      <c r="B15" t="s">
        <v>220</v>
      </c>
      <c r="C15" s="2">
        <v>2.1124999999999998</v>
      </c>
      <c r="D15" t="s">
        <v>7</v>
      </c>
      <c r="F15" t="s">
        <v>28</v>
      </c>
      <c r="G15">
        <v>12</v>
      </c>
      <c r="H15">
        <v>36</v>
      </c>
      <c r="I15">
        <v>29</v>
      </c>
      <c r="J15">
        <v>18</v>
      </c>
      <c r="K15">
        <v>38</v>
      </c>
      <c r="L15">
        <v>23</v>
      </c>
    </row>
    <row r="16" spans="1:12" x14ac:dyDescent="0.3">
      <c r="A16">
        <v>13</v>
      </c>
      <c r="B16" t="s">
        <v>20</v>
      </c>
      <c r="C16" s="2">
        <v>2.2006944444444443</v>
      </c>
      <c r="D16" t="s">
        <v>13</v>
      </c>
      <c r="G16">
        <f t="shared" ref="G16:L16" si="1">SUM(G14:G15)</f>
        <v>42</v>
      </c>
      <c r="H16">
        <f t="shared" si="1"/>
        <v>95</v>
      </c>
      <c r="I16">
        <f t="shared" si="1"/>
        <v>68</v>
      </c>
      <c r="J16">
        <f t="shared" si="1"/>
        <v>100</v>
      </c>
      <c r="K16">
        <f t="shared" si="1"/>
        <v>147</v>
      </c>
      <c r="L16">
        <f t="shared" si="1"/>
        <v>133</v>
      </c>
    </row>
    <row r="17" spans="1:12" x14ac:dyDescent="0.3">
      <c r="A17">
        <v>14</v>
      </c>
      <c r="B17" t="s">
        <v>187</v>
      </c>
      <c r="C17" s="2">
        <v>2.2013888888888888</v>
      </c>
      <c r="D17" t="s">
        <v>3</v>
      </c>
    </row>
    <row r="18" spans="1:12" x14ac:dyDescent="0.3">
      <c r="A18">
        <v>15</v>
      </c>
      <c r="B18" t="s">
        <v>68</v>
      </c>
      <c r="C18" s="2">
        <v>2.2229166666666669</v>
      </c>
      <c r="D18" t="s">
        <v>7</v>
      </c>
    </row>
    <row r="19" spans="1:12" x14ac:dyDescent="0.3">
      <c r="A19">
        <v>16</v>
      </c>
      <c r="B19" t="s">
        <v>221</v>
      </c>
      <c r="C19" s="2">
        <v>2.254861111111111</v>
      </c>
      <c r="D19" t="s">
        <v>11</v>
      </c>
    </row>
    <row r="20" spans="1:12" x14ac:dyDescent="0.3">
      <c r="A20">
        <v>17</v>
      </c>
      <c r="B20" t="s">
        <v>222</v>
      </c>
      <c r="C20" s="2">
        <v>2.3013888888888889</v>
      </c>
      <c r="D20" t="s">
        <v>7</v>
      </c>
    </row>
    <row r="21" spans="1:12" x14ac:dyDescent="0.3">
      <c r="A21">
        <v>18</v>
      </c>
      <c r="B21" t="s">
        <v>73</v>
      </c>
      <c r="C21" s="7">
        <v>4.1840277777777775E-2</v>
      </c>
      <c r="D21" t="s">
        <v>11</v>
      </c>
    </row>
    <row r="22" spans="1:12" x14ac:dyDescent="0.3">
      <c r="A22">
        <v>19</v>
      </c>
      <c r="B22" t="s">
        <v>148</v>
      </c>
      <c r="C22" s="7">
        <v>4.3356481481481482E-2</v>
      </c>
      <c r="D22" t="s">
        <v>11</v>
      </c>
    </row>
    <row r="23" spans="1:12" x14ac:dyDescent="0.3">
      <c r="A23">
        <v>20</v>
      </c>
      <c r="B23" t="s">
        <v>71</v>
      </c>
      <c r="C23" s="2">
        <v>4.3796296296296298E-2</v>
      </c>
      <c r="D23" t="s">
        <v>11</v>
      </c>
    </row>
    <row r="24" spans="1:12" x14ac:dyDescent="0.3">
      <c r="A24">
        <v>21</v>
      </c>
      <c r="B24" t="s">
        <v>27</v>
      </c>
      <c r="C24" s="7">
        <v>4.5601851851851852E-2</v>
      </c>
      <c r="D24" t="s">
        <v>4</v>
      </c>
    </row>
    <row r="25" spans="1:12" x14ac:dyDescent="0.3">
      <c r="A25">
        <v>22</v>
      </c>
      <c r="B25" t="s">
        <v>122</v>
      </c>
    </row>
    <row r="32" spans="1:12" x14ac:dyDescent="0.3">
      <c r="A32" t="s">
        <v>28</v>
      </c>
      <c r="F32" t="s">
        <v>28</v>
      </c>
      <c r="G32" t="s">
        <v>3</v>
      </c>
      <c r="H32" t="s">
        <v>7</v>
      </c>
      <c r="I32" t="s">
        <v>13</v>
      </c>
      <c r="J32" t="s">
        <v>11</v>
      </c>
      <c r="K32" t="s">
        <v>4</v>
      </c>
      <c r="L32" t="s">
        <v>95</v>
      </c>
    </row>
    <row r="33" spans="1:12" x14ac:dyDescent="0.3">
      <c r="A33">
        <v>1</v>
      </c>
      <c r="B33" t="s">
        <v>30</v>
      </c>
      <c r="C33" s="2">
        <v>1.8888888888888888</v>
      </c>
      <c r="D33" t="s">
        <v>3</v>
      </c>
      <c r="F33">
        <v>1</v>
      </c>
      <c r="G33">
        <v>1</v>
      </c>
      <c r="H33">
        <v>10</v>
      </c>
      <c r="I33">
        <v>5</v>
      </c>
      <c r="J33">
        <v>3</v>
      </c>
      <c r="K33">
        <v>12</v>
      </c>
      <c r="L33">
        <v>2</v>
      </c>
    </row>
    <row r="34" spans="1:12" x14ac:dyDescent="0.3">
      <c r="A34">
        <v>2</v>
      </c>
      <c r="B34" t="s">
        <v>103</v>
      </c>
      <c r="C34" s="2">
        <v>2.2243055555555555</v>
      </c>
      <c r="D34" t="s">
        <v>95</v>
      </c>
      <c r="F34">
        <v>2</v>
      </c>
      <c r="G34">
        <v>4</v>
      </c>
      <c r="H34">
        <v>13</v>
      </c>
      <c r="I34">
        <v>11</v>
      </c>
      <c r="J34">
        <v>6</v>
      </c>
      <c r="K34">
        <v>13</v>
      </c>
      <c r="L34">
        <v>8</v>
      </c>
    </row>
    <row r="35" spans="1:12" x14ac:dyDescent="0.3">
      <c r="A35">
        <v>3</v>
      </c>
      <c r="B35" t="s">
        <v>32</v>
      </c>
      <c r="C35" s="2">
        <v>2.2618055555555556</v>
      </c>
      <c r="D35" t="s">
        <v>11</v>
      </c>
      <c r="F35">
        <v>3</v>
      </c>
      <c r="G35">
        <v>7</v>
      </c>
      <c r="H35">
        <v>13</v>
      </c>
      <c r="I35">
        <v>13</v>
      </c>
      <c r="J35">
        <v>9</v>
      </c>
      <c r="K35">
        <v>13</v>
      </c>
      <c r="L35">
        <v>13</v>
      </c>
    </row>
    <row r="36" spans="1:12" x14ac:dyDescent="0.3">
      <c r="A36">
        <v>4</v>
      </c>
      <c r="B36" t="s">
        <v>223</v>
      </c>
      <c r="C36" s="2">
        <v>2.3020833333333335</v>
      </c>
      <c r="D36" t="s">
        <v>3</v>
      </c>
      <c r="F36" t="s">
        <v>45</v>
      </c>
      <c r="G36">
        <v>12</v>
      </c>
      <c r="H36">
        <v>36</v>
      </c>
      <c r="I36">
        <v>29</v>
      </c>
      <c r="J36">
        <v>18</v>
      </c>
      <c r="K36">
        <v>38</v>
      </c>
      <c r="L36">
        <v>23</v>
      </c>
    </row>
    <row r="37" spans="1:12" x14ac:dyDescent="0.3">
      <c r="A37">
        <v>5</v>
      </c>
      <c r="B37" t="s">
        <v>81</v>
      </c>
      <c r="C37" s="2">
        <v>2.3291666666666666</v>
      </c>
      <c r="D37" t="s">
        <v>13</v>
      </c>
    </row>
    <row r="38" spans="1:12" x14ac:dyDescent="0.3">
      <c r="A38">
        <v>6</v>
      </c>
      <c r="B38" t="s">
        <v>33</v>
      </c>
      <c r="C38" s="2">
        <v>2.4333333333333331</v>
      </c>
      <c r="D38" t="s">
        <v>11</v>
      </c>
    </row>
    <row r="39" spans="1:12" x14ac:dyDescent="0.3">
      <c r="A39">
        <v>7</v>
      </c>
      <c r="B39" t="s">
        <v>31</v>
      </c>
      <c r="C39" s="2">
        <v>2.4791666666666665</v>
      </c>
      <c r="D39" t="s">
        <v>3</v>
      </c>
    </row>
    <row r="40" spans="1:12" x14ac:dyDescent="0.3">
      <c r="A40">
        <v>8</v>
      </c>
      <c r="B40" t="s">
        <v>202</v>
      </c>
      <c r="C40" s="7">
        <v>4.7384259259259258E-2</v>
      </c>
      <c r="D40" t="s">
        <v>95</v>
      </c>
    </row>
    <row r="41" spans="1:12" x14ac:dyDescent="0.3">
      <c r="A41">
        <v>9</v>
      </c>
      <c r="B41" t="s">
        <v>224</v>
      </c>
      <c r="C41" s="7">
        <v>4.943287037037037E-2</v>
      </c>
      <c r="D41" t="s">
        <v>11</v>
      </c>
    </row>
    <row r="42" spans="1:12" x14ac:dyDescent="0.3">
      <c r="A42">
        <v>10</v>
      </c>
      <c r="B42" t="s">
        <v>169</v>
      </c>
      <c r="C42" s="7">
        <v>5.064814814814815E-2</v>
      </c>
      <c r="D42" t="s">
        <v>7</v>
      </c>
    </row>
    <row r="43" spans="1:12" x14ac:dyDescent="0.3">
      <c r="A43">
        <v>11</v>
      </c>
      <c r="B43" t="s">
        <v>154</v>
      </c>
      <c r="C43" s="7">
        <v>5.2384259259259262E-2</v>
      </c>
      <c r="D43" t="s">
        <v>13</v>
      </c>
    </row>
    <row r="44" spans="1:12" x14ac:dyDescent="0.3">
      <c r="A44">
        <v>12</v>
      </c>
      <c r="B44" t="s">
        <v>35</v>
      </c>
      <c r="C44" s="7">
        <v>5.8634259259259261E-2</v>
      </c>
      <c r="D44" t="s">
        <v>4</v>
      </c>
    </row>
    <row r="45" spans="1:12" x14ac:dyDescent="0.3">
      <c r="A45">
        <v>13</v>
      </c>
      <c r="B45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7594-7AA5-425C-A3EE-C622F7BBE9DB}">
  <sheetPr>
    <pageSetUpPr fitToPage="1"/>
  </sheetPr>
  <dimension ref="A1:L23"/>
  <sheetViews>
    <sheetView tabSelected="1" workbookViewId="0">
      <selection sqref="A1:L23"/>
    </sheetView>
  </sheetViews>
  <sheetFormatPr defaultRowHeight="14.4" x14ac:dyDescent="0.3"/>
  <sheetData>
    <row r="1" spans="1:12" x14ac:dyDescent="0.3">
      <c r="A1" s="12" t="s">
        <v>229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A2" s="12"/>
      <c r="B2" s="13" t="s">
        <v>126</v>
      </c>
      <c r="C2" s="13" t="s">
        <v>127</v>
      </c>
      <c r="D2" s="13" t="s">
        <v>128</v>
      </c>
      <c r="E2" s="13" t="s">
        <v>129</v>
      </c>
      <c r="F2" s="13" t="s">
        <v>133</v>
      </c>
      <c r="G2" s="13" t="s">
        <v>156</v>
      </c>
      <c r="H2" s="13" t="s">
        <v>209</v>
      </c>
      <c r="I2" s="13" t="s">
        <v>210</v>
      </c>
      <c r="J2" s="13" t="s">
        <v>269</v>
      </c>
      <c r="K2" s="13" t="s">
        <v>87</v>
      </c>
      <c r="L2" s="12" t="s">
        <v>157</v>
      </c>
    </row>
    <row r="3" spans="1:12" x14ac:dyDescent="0.3">
      <c r="A3" s="12" t="s">
        <v>3</v>
      </c>
      <c r="B3" s="13">
        <v>33</v>
      </c>
      <c r="C3" s="13">
        <v>44</v>
      </c>
      <c r="D3" s="13">
        <v>106</v>
      </c>
      <c r="E3" s="13">
        <v>111</v>
      </c>
      <c r="F3" s="13">
        <v>41</v>
      </c>
      <c r="G3" s="13">
        <v>100</v>
      </c>
      <c r="H3" s="13">
        <v>62</v>
      </c>
      <c r="I3" s="13">
        <v>42</v>
      </c>
      <c r="J3" s="13">
        <v>40</v>
      </c>
      <c r="K3" s="13">
        <f t="shared" ref="K3:K8" si="0">SUM(B3:J3)</f>
        <v>579</v>
      </c>
      <c r="L3" s="12"/>
    </row>
    <row r="4" spans="1:12" x14ac:dyDescent="0.3">
      <c r="A4" s="12" t="s">
        <v>130</v>
      </c>
      <c r="B4" s="13">
        <v>106</v>
      </c>
      <c r="C4" s="13">
        <v>89</v>
      </c>
      <c r="D4" s="13">
        <v>41</v>
      </c>
      <c r="E4" s="13">
        <v>38</v>
      </c>
      <c r="F4" s="13">
        <v>102</v>
      </c>
      <c r="G4" s="13">
        <v>68</v>
      </c>
      <c r="H4" s="13">
        <v>97</v>
      </c>
      <c r="I4" s="13">
        <v>68</v>
      </c>
      <c r="J4" s="13">
        <v>102</v>
      </c>
      <c r="K4" s="13">
        <f t="shared" si="0"/>
        <v>711</v>
      </c>
      <c r="L4" s="12">
        <f>K4-K3</f>
        <v>132</v>
      </c>
    </row>
    <row r="5" spans="1:12" x14ac:dyDescent="0.3">
      <c r="A5" s="12" t="s">
        <v>7</v>
      </c>
      <c r="B5" s="13">
        <v>79</v>
      </c>
      <c r="C5" s="13">
        <v>91</v>
      </c>
      <c r="D5" s="13">
        <v>115</v>
      </c>
      <c r="E5" s="13">
        <v>109</v>
      </c>
      <c r="F5" s="13">
        <v>78</v>
      </c>
      <c r="G5" s="13">
        <v>53</v>
      </c>
      <c r="H5" s="13">
        <v>66</v>
      </c>
      <c r="I5" s="13">
        <v>95</v>
      </c>
      <c r="J5" s="13">
        <v>103</v>
      </c>
      <c r="K5" s="13">
        <f t="shared" si="0"/>
        <v>789</v>
      </c>
      <c r="L5" s="12">
        <f>K5-K3</f>
        <v>210</v>
      </c>
    </row>
    <row r="6" spans="1:12" x14ac:dyDescent="0.3">
      <c r="A6" s="12" t="s">
        <v>131</v>
      </c>
      <c r="B6" s="13">
        <v>94</v>
      </c>
      <c r="C6" s="13">
        <v>88</v>
      </c>
      <c r="D6" s="13">
        <v>67</v>
      </c>
      <c r="E6" s="13">
        <v>74</v>
      </c>
      <c r="F6" s="13">
        <v>114</v>
      </c>
      <c r="G6" s="13">
        <v>75</v>
      </c>
      <c r="H6" s="13">
        <v>86</v>
      </c>
      <c r="I6" s="13">
        <v>100</v>
      </c>
      <c r="J6" s="13">
        <v>83</v>
      </c>
      <c r="K6" s="13">
        <f t="shared" si="0"/>
        <v>781</v>
      </c>
      <c r="L6" s="12">
        <f>K6-K3</f>
        <v>202</v>
      </c>
    </row>
    <row r="7" spans="1:12" x14ac:dyDescent="0.3">
      <c r="A7" s="12" t="s">
        <v>4</v>
      </c>
      <c r="B7" s="13">
        <v>127</v>
      </c>
      <c r="C7" s="13">
        <v>125</v>
      </c>
      <c r="D7" s="13">
        <v>131</v>
      </c>
      <c r="E7" s="13">
        <v>136</v>
      </c>
      <c r="F7" s="13">
        <v>116</v>
      </c>
      <c r="G7" s="13">
        <v>93</v>
      </c>
      <c r="H7" s="13">
        <v>143</v>
      </c>
      <c r="I7" s="13">
        <v>147</v>
      </c>
      <c r="J7" s="13">
        <v>127</v>
      </c>
      <c r="K7" s="13">
        <f t="shared" si="0"/>
        <v>1145</v>
      </c>
      <c r="L7" s="12">
        <f>K7-K3</f>
        <v>566</v>
      </c>
    </row>
    <row r="8" spans="1:12" x14ac:dyDescent="0.3">
      <c r="A8" s="12" t="s">
        <v>95</v>
      </c>
      <c r="B8" s="13">
        <v>154</v>
      </c>
      <c r="C8" s="13">
        <v>143</v>
      </c>
      <c r="D8" s="13">
        <v>106</v>
      </c>
      <c r="E8" s="13">
        <v>108</v>
      </c>
      <c r="F8" s="13">
        <v>149</v>
      </c>
      <c r="G8" s="13">
        <v>114</v>
      </c>
      <c r="H8" s="13">
        <v>136</v>
      </c>
      <c r="I8" s="13">
        <v>133</v>
      </c>
      <c r="J8" s="13">
        <v>138</v>
      </c>
      <c r="K8" s="13">
        <f t="shared" si="0"/>
        <v>1181</v>
      </c>
      <c r="L8" s="12">
        <f>K8-K3</f>
        <v>602</v>
      </c>
    </row>
    <row r="11" spans="1:12" x14ac:dyDescent="0.3">
      <c r="A11" s="19" t="s">
        <v>230</v>
      </c>
      <c r="B11" t="s">
        <v>231</v>
      </c>
    </row>
    <row r="12" spans="1:12" x14ac:dyDescent="0.3">
      <c r="A12" s="19" t="s">
        <v>232</v>
      </c>
      <c r="B12" t="s">
        <v>233</v>
      </c>
    </row>
    <row r="13" spans="1:12" x14ac:dyDescent="0.3">
      <c r="A13" s="19" t="s">
        <v>234</v>
      </c>
      <c r="B13" t="s">
        <v>235</v>
      </c>
    </row>
    <row r="14" spans="1:12" x14ac:dyDescent="0.3">
      <c r="A14" s="19" t="s">
        <v>236</v>
      </c>
      <c r="B14" t="s">
        <v>237</v>
      </c>
    </row>
    <row r="15" spans="1:12" x14ac:dyDescent="0.3">
      <c r="A15" s="19" t="s">
        <v>238</v>
      </c>
      <c r="B15" t="s">
        <v>239</v>
      </c>
    </row>
    <row r="16" spans="1:12" x14ac:dyDescent="0.3">
      <c r="A16" s="19" t="s">
        <v>241</v>
      </c>
      <c r="B16" t="s">
        <v>240</v>
      </c>
    </row>
    <row r="17" spans="1:2" x14ac:dyDescent="0.3">
      <c r="A17" s="19" t="s">
        <v>242</v>
      </c>
      <c r="B17" t="s">
        <v>243</v>
      </c>
    </row>
    <row r="18" spans="1:2" x14ac:dyDescent="0.3">
      <c r="A18" s="19" t="s">
        <v>244</v>
      </c>
      <c r="B18" t="s">
        <v>245</v>
      </c>
    </row>
    <row r="19" spans="1:2" x14ac:dyDescent="0.3">
      <c r="A19" s="19" t="s">
        <v>246</v>
      </c>
      <c r="B19" t="s">
        <v>247</v>
      </c>
    </row>
    <row r="20" spans="1:2" x14ac:dyDescent="0.3">
      <c r="A20" s="19" t="s">
        <v>248</v>
      </c>
      <c r="B20" t="s">
        <v>249</v>
      </c>
    </row>
    <row r="21" spans="1:2" x14ac:dyDescent="0.3">
      <c r="A21" s="19" t="s">
        <v>250</v>
      </c>
      <c r="B21" t="s">
        <v>251</v>
      </c>
    </row>
    <row r="22" spans="1:2" x14ac:dyDescent="0.3">
      <c r="A22" s="19" t="s">
        <v>252</v>
      </c>
      <c r="B22" t="s">
        <v>253</v>
      </c>
    </row>
    <row r="23" spans="1:2" x14ac:dyDescent="0.3">
      <c r="A23" s="19" t="s">
        <v>254</v>
      </c>
      <c r="B23" t="s">
        <v>255</v>
      </c>
    </row>
  </sheetData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RACE#1</vt:lpstr>
      <vt:lpstr>RACE#2</vt:lpstr>
      <vt:lpstr>RACE#3</vt:lpstr>
      <vt:lpstr>RACE#4</vt:lpstr>
      <vt:lpstr>RACE#5</vt:lpstr>
      <vt:lpstr>RACE#6</vt:lpstr>
      <vt:lpstr>RACE #7</vt:lpstr>
      <vt:lpstr>RACE#8</vt:lpstr>
      <vt:lpstr>TOTAL</vt:lpstr>
      <vt:lpstr>RACE#9</vt:lpstr>
      <vt:lpstr>'RACE#2'!Print_Area</vt:lpstr>
      <vt:lpstr>'RACE#4'!Print_Area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Brumbaugh</dc:creator>
  <cp:lastModifiedBy>Ernie Brumbaugh</cp:lastModifiedBy>
  <cp:lastPrinted>2026-02-12T02:14:00Z</cp:lastPrinted>
  <dcterms:created xsi:type="dcterms:W3CDTF">2025-12-14T20:49:28Z</dcterms:created>
  <dcterms:modified xsi:type="dcterms:W3CDTF">2026-02-12T02:18:32Z</dcterms:modified>
</cp:coreProperties>
</file>